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клама в Інтернеті\"/>
    </mc:Choice>
  </mc:AlternateContent>
  <bookViews>
    <workbookView xWindow="0" yWindow="0" windowWidth="20490" windowHeight="7455"/>
  </bookViews>
  <sheets>
    <sheet name="FLAMINGO " sheetId="1" r:id="rId1"/>
  </sheets>
  <externalReferences>
    <externalReference r:id="rId2"/>
    <externalReference r:id="rId3"/>
    <externalReference r:id="rId4"/>
  </externalReferences>
  <definedNames>
    <definedName name="Вариант" localSheetId="0">#REF!</definedName>
    <definedName name="Вариант">#REF!</definedName>
    <definedName name="Вариант1" localSheetId="0">'[2]КОРЕЯ пленки'!$A$3:$A$4</definedName>
    <definedName name="Вариант1">'[3]КОРЕЯ пленки'!$A$3:$A$4</definedName>
    <definedName name="Вариант2" localSheetId="0">#REF!</definedName>
    <definedName name="Вариант2">#REF!</definedName>
    <definedName name="Вариант3" localSheetId="0">#REF!</definedName>
    <definedName name="Вариант3">#REF!</definedName>
    <definedName name="Вариант4" localSheetId="0">#REF!</definedName>
    <definedName name="Вариант4">#REF!</definedName>
    <definedName name="Врезка">#REF!</definedName>
    <definedName name="Высота">#REF!</definedName>
    <definedName name="Жалюзи">#REF!</definedName>
    <definedName name="Колпак">#REF!</definedName>
    <definedName name="_xlnm.Print_Area" localSheetId="0">'FLAMINGO '!$A$1:$O$50</definedName>
    <definedName name="Сетка">#REF!</definedName>
    <definedName name="Стойка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M40" i="1"/>
  <c r="F40" i="1"/>
  <c r="E40" i="1"/>
  <c r="N39" i="1"/>
  <c r="M39" i="1"/>
  <c r="F39" i="1"/>
  <c r="E39" i="1"/>
  <c r="N38" i="1"/>
  <c r="M38" i="1"/>
  <c r="F38" i="1"/>
  <c r="E38" i="1"/>
  <c r="N37" i="1"/>
  <c r="M37" i="1"/>
  <c r="F37" i="1"/>
  <c r="E37" i="1"/>
  <c r="N36" i="1"/>
  <c r="M36" i="1"/>
  <c r="F36" i="1"/>
  <c r="E36" i="1"/>
  <c r="N35" i="1"/>
  <c r="M35" i="1"/>
  <c r="F35" i="1"/>
  <c r="E35" i="1"/>
  <c r="N34" i="1"/>
  <c r="M34" i="1"/>
  <c r="F34" i="1"/>
  <c r="E34" i="1"/>
  <c r="N33" i="1"/>
  <c r="M33" i="1"/>
  <c r="F33" i="1"/>
  <c r="E33" i="1"/>
  <c r="N32" i="1"/>
  <c r="M32" i="1"/>
  <c r="F32" i="1"/>
  <c r="E32" i="1"/>
  <c r="N31" i="1"/>
  <c r="M31" i="1"/>
  <c r="F31" i="1"/>
  <c r="E31" i="1"/>
  <c r="N30" i="1"/>
  <c r="M30" i="1"/>
  <c r="J30" i="1"/>
  <c r="I30" i="1"/>
  <c r="F30" i="1"/>
  <c r="E30" i="1"/>
  <c r="N29" i="1"/>
  <c r="M29" i="1"/>
  <c r="J29" i="1"/>
  <c r="I29" i="1"/>
  <c r="F29" i="1"/>
  <c r="E29" i="1"/>
  <c r="F28" i="1"/>
  <c r="E28" i="1"/>
  <c r="J27" i="1"/>
  <c r="I27" i="1"/>
  <c r="J26" i="1"/>
  <c r="I26" i="1"/>
  <c r="N25" i="1"/>
  <c r="M25" i="1"/>
  <c r="F25" i="1"/>
  <c r="E25" i="1"/>
  <c r="N24" i="1"/>
  <c r="M24" i="1"/>
  <c r="J24" i="1"/>
  <c r="I24" i="1"/>
  <c r="F24" i="1"/>
  <c r="E24" i="1"/>
  <c r="N23" i="1"/>
  <c r="M23" i="1"/>
  <c r="J23" i="1"/>
  <c r="I23" i="1"/>
  <c r="F23" i="1"/>
  <c r="E23" i="1"/>
  <c r="N22" i="1"/>
  <c r="M22" i="1"/>
  <c r="J22" i="1"/>
  <c r="I22" i="1"/>
  <c r="F22" i="1"/>
  <c r="E22" i="1"/>
  <c r="N21" i="1"/>
  <c r="M21" i="1"/>
  <c r="J21" i="1"/>
  <c r="I21" i="1"/>
  <c r="F21" i="1"/>
  <c r="E21" i="1"/>
  <c r="N20" i="1"/>
  <c r="M20" i="1"/>
  <c r="J20" i="1"/>
  <c r="I20" i="1"/>
  <c r="F20" i="1"/>
  <c r="E20" i="1"/>
  <c r="N19" i="1"/>
  <c r="M19" i="1"/>
  <c r="F19" i="1"/>
  <c r="E19" i="1"/>
  <c r="N18" i="1"/>
  <c r="M18" i="1"/>
  <c r="F18" i="1"/>
  <c r="E18" i="1"/>
  <c r="N17" i="1"/>
  <c r="M17" i="1"/>
  <c r="F17" i="1"/>
  <c r="E17" i="1"/>
  <c r="N16" i="1"/>
  <c r="M16" i="1"/>
  <c r="J16" i="1"/>
  <c r="I16" i="1"/>
  <c r="F16" i="1"/>
  <c r="E16" i="1"/>
</calcChain>
</file>

<file path=xl/sharedStrings.xml><?xml version="1.0" encoding="utf-8"?>
<sst xmlns="http://schemas.openxmlformats.org/spreadsheetml/2006/main" count="101" uniqueCount="46">
  <si>
    <t>Сталева водостічна система Flamingo</t>
  </si>
  <si>
    <t xml:space="preserve">Курс євро </t>
  </si>
  <si>
    <t>Знижка</t>
  </si>
  <si>
    <t>Найменування</t>
  </si>
  <si>
    <t>Од.вим.</t>
  </si>
  <si>
    <t xml:space="preserve">Ціна роздрібна, євро. </t>
  </si>
  <si>
    <t xml:space="preserve">Ціна зі знижкою, євро. </t>
  </si>
  <si>
    <t xml:space="preserve">Ціна зі знижкою, ГРН. </t>
  </si>
  <si>
    <r>
      <t xml:space="preserve">СИСТЕМА  </t>
    </r>
    <r>
      <rPr>
        <b/>
        <u/>
        <sz val="14"/>
        <color indexed="8"/>
        <rFont val="Times New Roman"/>
        <family val="1"/>
        <charset val="204"/>
      </rPr>
      <t>125/90</t>
    </r>
  </si>
  <si>
    <r>
      <t xml:space="preserve">СИСТЕМА  </t>
    </r>
    <r>
      <rPr>
        <b/>
        <u/>
        <sz val="14"/>
        <color indexed="8"/>
        <rFont val="Times New Roman"/>
        <family val="1"/>
        <charset val="204"/>
      </rPr>
      <t>135/90/100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</si>
  <si>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 xml:space="preserve">СИСТЕМА  </t>
    </r>
    <r>
      <rPr>
        <b/>
        <u/>
        <sz val="14"/>
        <color indexed="8"/>
        <rFont val="Times New Roman"/>
        <family val="1"/>
        <charset val="204"/>
      </rPr>
      <t>135/90//100</t>
    </r>
    <r>
      <rPr>
        <b/>
        <sz val="14"/>
        <color indexed="8"/>
        <rFont val="Times New Roman"/>
        <family val="1"/>
        <charset val="204"/>
      </rPr>
      <t xml:space="preserve"> </t>
    </r>
  </si>
  <si>
    <r>
      <t xml:space="preserve">СИСТЕМА  </t>
    </r>
    <r>
      <rPr>
        <b/>
        <u/>
        <sz val="14"/>
        <color indexed="8"/>
        <rFont val="Times New Roman"/>
        <family val="1"/>
        <charset val="204"/>
      </rPr>
      <t>150/100</t>
    </r>
    <r>
      <rPr>
        <b/>
        <sz val="14"/>
        <color indexed="8"/>
        <rFont val="Times New Roman"/>
        <family val="1"/>
        <charset val="204"/>
      </rPr>
      <t xml:space="preserve"> </t>
    </r>
  </si>
  <si>
    <t>Ринва 4 м</t>
  </si>
  <si>
    <t>шт.</t>
  </si>
  <si>
    <t xml:space="preserve"> Труба 1м</t>
  </si>
  <si>
    <t>Труба 3м</t>
  </si>
  <si>
    <t>З"єднання ринви</t>
  </si>
  <si>
    <t>З"єднання ринви з пряжкою</t>
  </si>
  <si>
    <t>Заглушка ринви універсальна</t>
  </si>
  <si>
    <t>Кронштейн ринви</t>
  </si>
  <si>
    <t>Стропильний тримач ринви 160 мм</t>
  </si>
  <si>
    <t>Стропильний тримач ринви 210 мм</t>
  </si>
  <si>
    <t>Лійка</t>
  </si>
  <si>
    <t>-</t>
  </si>
  <si>
    <t>Лійка 135/90</t>
  </si>
  <si>
    <t>Лійка 135/100</t>
  </si>
  <si>
    <t>Лійка 125/100</t>
  </si>
  <si>
    <t>Внутрішній / зовнішній кут 90°</t>
  </si>
  <si>
    <t>Внутрішній / зовнішній кут 135°</t>
  </si>
  <si>
    <t>Коліно труби 60°</t>
  </si>
  <si>
    <r>
      <t xml:space="preserve">Муфта труби </t>
    </r>
    <r>
      <rPr>
        <b/>
        <u/>
        <sz val="20"/>
        <color indexed="8"/>
        <rFont val="Times New Roman"/>
        <family val="1"/>
        <charset val="204"/>
      </rPr>
      <t>(під замовлення)</t>
    </r>
  </si>
  <si>
    <t>Хомут труби</t>
  </si>
  <si>
    <t>Трійник 60°</t>
  </si>
  <si>
    <t xml:space="preserve">Зливне коліно </t>
  </si>
  <si>
    <t>Дюбель для хомута  12х100</t>
  </si>
  <si>
    <t>Дюбель для хомута  12х160</t>
  </si>
  <si>
    <t>Дюбель для хомута 12х260</t>
  </si>
  <si>
    <t>Герметик  310 мл*</t>
  </si>
  <si>
    <t>Інструмент для кріплення заглушки*</t>
  </si>
  <si>
    <t xml:space="preserve"> </t>
  </si>
  <si>
    <t>Система 135/90/100  -під замовлення. Терміни -від 14 робочих днів.</t>
  </si>
  <si>
    <t>Доступні кольори:</t>
  </si>
  <si>
    <t>Система 125/90:  387, 434 , 087 , 742 , 758 , 015, 036, 001- в наявності.</t>
  </si>
  <si>
    <t>Система 135/90/100:  387 , 434 , 087 ,  015 , 036- під замовлення</t>
  </si>
  <si>
    <t>Система 150/100:  387, 434, 036, 015 -  в наявності,  742,758,001,087- під замовлення.</t>
  </si>
  <si>
    <t>*) Знижка не розповсюджується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</si>
</sst>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sz val="14"/>
      <color rgb="FF0070C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u/>
      <sz val="22"/>
      <color rgb="FFFF0000"/>
      <name val="Calibri"/>
      <family val="2"/>
      <charset val="204"/>
    </font>
    <font>
      <b/>
      <sz val="18"/>
      <name val="Arial"/>
      <family val="2"/>
      <charset val="204"/>
    </font>
    <font>
      <b/>
      <sz val="26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Arial"/>
      <family val="2"/>
      <charset val="204"/>
    </font>
    <font>
      <b/>
      <sz val="12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3DD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84">
    <xf numFmtId="0" fontId="0" fillId="0" borderId="0" xfId="0"/>
    <xf numFmtId="0" fontId="1" fillId="0" borderId="0" xfId="1"/>
    <xf numFmtId="0" fontId="1" fillId="2" borderId="0" xfId="1" applyFill="1"/>
    <xf numFmtId="4" fontId="2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horizontal="right" vertical="center" wrapText="1"/>
    </xf>
    <xf numFmtId="4" fontId="3" fillId="0" borderId="0" xfId="2" applyNumberFormat="1" applyFont="1" applyAlignment="1" applyProtection="1">
      <alignment horizontal="right" vertical="center" wrapText="1"/>
    </xf>
    <xf numFmtId="4" fontId="2" fillId="0" borderId="0" xfId="2" applyNumberFormat="1" applyFont="1" applyAlignment="1" applyProtection="1">
      <alignment vertical="center" wrapText="1"/>
    </xf>
    <xf numFmtId="0" fontId="3" fillId="0" borderId="0" xfId="1" applyFont="1"/>
    <xf numFmtId="0" fontId="3" fillId="2" borderId="0" xfId="1" applyFont="1" applyFill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0" fontId="10" fillId="0" borderId="0" xfId="1" applyFont="1"/>
    <xf numFmtId="2" fontId="11" fillId="5" borderId="0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right" vertical="center"/>
    </xf>
    <xf numFmtId="0" fontId="12" fillId="3" borderId="2" xfId="1" applyFont="1" applyFill="1" applyBorder="1" applyAlignment="1">
      <alignment horizontal="right" vertical="center"/>
    </xf>
    <xf numFmtId="9" fontId="13" fillId="4" borderId="4" xfId="1" applyNumberFormat="1" applyFont="1" applyFill="1" applyBorder="1"/>
    <xf numFmtId="0" fontId="14" fillId="6" borderId="4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2" borderId="0" xfId="1" applyFont="1" applyFill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0" fillId="5" borderId="0" xfId="1" applyFont="1" applyFill="1"/>
    <xf numFmtId="0" fontId="6" fillId="7" borderId="5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17" fillId="8" borderId="7" xfId="3" applyFont="1" applyFill="1" applyBorder="1" applyAlignment="1">
      <alignment horizontal="center" vertical="center" wrapText="1"/>
    </xf>
    <xf numFmtId="0" fontId="18" fillId="7" borderId="5" xfId="3" applyFont="1" applyFill="1" applyBorder="1" applyAlignment="1">
      <alignment horizontal="center" vertical="center" wrapText="1"/>
    </xf>
    <xf numFmtId="0" fontId="18" fillId="9" borderId="6" xfId="3" applyFont="1" applyFill="1" applyBorder="1" applyAlignment="1">
      <alignment horizontal="center" vertical="center" wrapText="1"/>
    </xf>
    <xf numFmtId="0" fontId="18" fillId="3" borderId="7" xfId="3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/>
    </xf>
    <xf numFmtId="0" fontId="1" fillId="7" borderId="9" xfId="1" applyFont="1" applyFill="1" applyBorder="1" applyAlignment="1">
      <alignment horizontal="center" vertical="center"/>
    </xf>
    <xf numFmtId="0" fontId="20" fillId="8" borderId="10" xfId="1" applyFont="1" applyFill="1" applyBorder="1" applyAlignment="1">
      <alignment horizontal="center" vertical="center" wrapText="1"/>
    </xf>
    <xf numFmtId="0" fontId="18" fillId="7" borderId="11" xfId="3" applyFont="1" applyFill="1" applyBorder="1" applyAlignment="1">
      <alignment horizontal="center" vertical="center" wrapText="1"/>
    </xf>
    <xf numFmtId="0" fontId="1" fillId="9" borderId="11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center"/>
    </xf>
    <xf numFmtId="0" fontId="1" fillId="7" borderId="11" xfId="1" applyFont="1" applyFill="1" applyBorder="1" applyAlignment="1">
      <alignment horizontal="center" vertical="center"/>
    </xf>
    <xf numFmtId="0" fontId="17" fillId="8" borderId="2" xfId="3" applyFont="1" applyFill="1" applyBorder="1" applyAlignment="1">
      <alignment horizontal="center" vertical="center" wrapText="1"/>
    </xf>
    <xf numFmtId="0" fontId="17" fillId="7" borderId="13" xfId="3" applyFont="1" applyFill="1" applyBorder="1" applyAlignment="1">
      <alignment horizontal="center" vertical="center" wrapText="1"/>
    </xf>
    <xf numFmtId="0" fontId="17" fillId="9" borderId="6" xfId="3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0" fontId="17" fillId="7" borderId="3" xfId="3" applyFont="1" applyFill="1" applyBorder="1" applyAlignment="1">
      <alignment horizontal="center" vertical="center" wrapText="1"/>
    </xf>
    <xf numFmtId="0" fontId="17" fillId="9" borderId="4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center"/>
    </xf>
    <xf numFmtId="2" fontId="22" fillId="2" borderId="16" xfId="3" applyNumberFormat="1" applyFont="1" applyFill="1" applyBorder="1" applyAlignment="1">
      <alignment horizontal="center" vertical="center"/>
    </xf>
    <xf numFmtId="2" fontId="23" fillId="2" borderId="17" xfId="3" applyNumberFormat="1" applyFont="1" applyFill="1" applyBorder="1" applyAlignment="1">
      <alignment horizontal="center" vertical="center"/>
    </xf>
    <xf numFmtId="2" fontId="23" fillId="2" borderId="18" xfId="3" applyNumberFormat="1" applyFont="1" applyFill="1" applyBorder="1" applyAlignment="1">
      <alignment horizontal="center" vertical="center"/>
    </xf>
    <xf numFmtId="2" fontId="23" fillId="3" borderId="19" xfId="3" applyNumberFormat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horizontal="left" vertical="center"/>
    </xf>
    <xf numFmtId="0" fontId="3" fillId="10" borderId="18" xfId="1" applyFont="1" applyFill="1" applyBorder="1" applyAlignment="1">
      <alignment horizontal="center"/>
    </xf>
    <xf numFmtId="2" fontId="22" fillId="10" borderId="21" xfId="3" applyNumberFormat="1" applyFont="1" applyFill="1" applyBorder="1" applyAlignment="1">
      <alignment horizontal="center" vertical="center"/>
    </xf>
    <xf numFmtId="2" fontId="23" fillId="10" borderId="17" xfId="3" applyNumberFormat="1" applyFont="1" applyFill="1" applyBorder="1" applyAlignment="1">
      <alignment horizontal="center" vertical="center"/>
    </xf>
    <xf numFmtId="2" fontId="23" fillId="10" borderId="18" xfId="3" applyNumberFormat="1" applyFont="1" applyFill="1" applyBorder="1" applyAlignment="1">
      <alignment horizontal="center" vertical="center"/>
    </xf>
    <xf numFmtId="2" fontId="23" fillId="3" borderId="21" xfId="3" applyNumberFormat="1" applyFont="1" applyFill="1" applyBorder="1" applyAlignment="1">
      <alignment horizontal="center" vertical="center"/>
    </xf>
    <xf numFmtId="0" fontId="18" fillId="0" borderId="20" xfId="1" applyFont="1" applyBorder="1" applyAlignment="1">
      <alignment horizontal="left" vertical="center"/>
    </xf>
    <xf numFmtId="0" fontId="3" fillId="0" borderId="18" xfId="1" applyFont="1" applyBorder="1" applyAlignment="1">
      <alignment horizontal="center"/>
    </xf>
    <xf numFmtId="2" fontId="22" fillId="2" borderId="21" xfId="3" applyNumberFormat="1" applyFont="1" applyFill="1" applyBorder="1" applyAlignment="1">
      <alignment horizontal="center" vertical="center"/>
    </xf>
    <xf numFmtId="2" fontId="22" fillId="5" borderId="21" xfId="3" applyNumberFormat="1" applyFont="1" applyFill="1" applyBorder="1" applyAlignment="1">
      <alignment horizontal="center" vertical="center"/>
    </xf>
    <xf numFmtId="2" fontId="23" fillId="5" borderId="17" xfId="3" applyNumberFormat="1" applyFont="1" applyFill="1" applyBorder="1" applyAlignment="1">
      <alignment horizontal="center" vertical="center"/>
    </xf>
    <xf numFmtId="2" fontId="23" fillId="5" borderId="18" xfId="3" applyNumberFormat="1" applyFont="1" applyFill="1" applyBorder="1" applyAlignment="1">
      <alignment horizontal="center" vertical="center"/>
    </xf>
    <xf numFmtId="0" fontId="18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center"/>
    </xf>
    <xf numFmtId="2" fontId="22" fillId="5" borderId="24" xfId="3" applyNumberFormat="1" applyFont="1" applyFill="1" applyBorder="1" applyAlignment="1">
      <alignment horizontal="center" vertical="center"/>
    </xf>
    <xf numFmtId="2" fontId="23" fillId="5" borderId="25" xfId="3" applyNumberFormat="1" applyFont="1" applyFill="1" applyBorder="1" applyAlignment="1">
      <alignment horizontal="center" vertical="center"/>
    </xf>
    <xf numFmtId="2" fontId="23" fillId="5" borderId="23" xfId="3" applyNumberFormat="1" applyFont="1" applyFill="1" applyBorder="1" applyAlignment="1">
      <alignment horizontal="center" vertical="center"/>
    </xf>
    <xf numFmtId="2" fontId="23" fillId="3" borderId="24" xfId="3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left" wrapText="1"/>
    </xf>
    <xf numFmtId="0" fontId="25" fillId="0" borderId="0" xfId="1" applyFont="1" applyAlignment="1">
      <alignment wrapText="1"/>
    </xf>
    <xf numFmtId="0" fontId="26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/>
    </xf>
    <xf numFmtId="2" fontId="22" fillId="2" borderId="0" xfId="3" applyNumberFormat="1" applyFont="1" applyFill="1" applyBorder="1" applyAlignment="1">
      <alignment horizontal="center" vertical="center"/>
    </xf>
    <xf numFmtId="2" fontId="23" fillId="2" borderId="0" xfId="3" applyNumberFormat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left" vertical="center" wrapText="1"/>
    </xf>
    <xf numFmtId="0" fontId="25" fillId="2" borderId="0" xfId="1" applyFont="1" applyFill="1" applyAlignment="1">
      <alignment wrapText="1"/>
    </xf>
  </cellXfs>
  <cellStyles count="4">
    <cellStyle name="Гиперссылка 3" xfId="2"/>
    <cellStyle name="Обычный" xfId="0" builtinId="0"/>
    <cellStyle name="Обычный 2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638175</xdr:colOff>
      <xdr:row>0</xdr:row>
      <xdr:rowOff>164647</xdr:rowOff>
    </xdr:from>
    <xdr:to>
      <xdr:col>13</xdr:col>
      <xdr:colOff>190500</xdr:colOff>
      <xdr:row>6</xdr:row>
      <xdr:rowOff>174172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64647"/>
          <a:ext cx="2047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55;&#1088;&#1072;&#1081;&#1089;%20&#1083;&#1080;&#1089;&#1090;%20&#1084;&#1072;&#1090;&#1077;&#1088;&#1110;&#1072;&#1083;&#1080;%20&#1041;&#1091;&#1076;&#1084;&#1072;&#1090;%2003.05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X457XKL7/&#1055;&#1083;&#1077;&#1085;&#1082;&#1080;%20&#1080;%20&#1052;&#1077;&#1084;&#1073;&#1088;&#1072;&#1085;&#1099;%20&#1055;&#1088;&#1072;&#1081;&#1089;%20&#1051;&#1080;&#1089;&#1090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X457XKL7\&#1055;&#1083;&#1077;&#1085;&#1082;&#1080;%20&#1080;%20&#1052;&#1077;&#1084;&#1073;&#1088;&#1072;&#1085;&#1099;%20&#1055;&#1088;&#1072;&#1081;&#1089;%20&#1051;&#1080;&#1089;&#109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Металочерепиця BUD MAT"/>
      <sheetName val="PROAQUA"/>
      <sheetName val="Софіт Будмат"/>
      <sheetName val="FLAMINGO "/>
      <sheetName val="Flamingo Magnelis"/>
      <sheetName val="Бланк ProAqua"/>
      <sheetName val="Бланк Flamingo"/>
      <sheetName val="Бланк Софіт"/>
      <sheetName val="Бланк ProAqua 150"/>
      <sheetName val="Бланк Flamingo 150"/>
      <sheetName val="Бланк Flamingo Магнеліс"/>
      <sheetName val="Бланк Flamingo Магнеліс 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TA пленки и мембраны"/>
      <sheetName val="КОРЕЯ пленки"/>
    </sheetNames>
    <sheetDataSet>
      <sheetData sheetId="0" refreshError="1"/>
      <sheetData sheetId="1">
        <row r="3">
          <cell r="A3" t="str">
            <v>да</v>
          </cell>
        </row>
        <row r="4">
          <cell r="A4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Y48"/>
  <sheetViews>
    <sheetView tabSelected="1" zoomScale="70" zoomScaleNormal="70" zoomScaleSheetLayoutView="85" workbookViewId="0">
      <selection activeCell="B8" sqref="B8:N8"/>
    </sheetView>
  </sheetViews>
  <sheetFormatPr defaultRowHeight="12.75" x14ac:dyDescent="0.2"/>
  <cols>
    <col min="1" max="1" width="3.5703125" style="1" customWidth="1"/>
    <col min="2" max="2" width="49.85546875" style="1" customWidth="1"/>
    <col min="3" max="3" width="10.28515625" style="1" customWidth="1"/>
    <col min="4" max="6" width="18.7109375" style="1" customWidth="1"/>
    <col min="7" max="7" width="1.5703125" style="2" customWidth="1"/>
    <col min="8" max="10" width="18.7109375" style="1" customWidth="1"/>
    <col min="11" max="11" width="1.42578125" style="1" customWidth="1"/>
    <col min="12" max="14" width="18.7109375" style="1" customWidth="1"/>
    <col min="15" max="15" width="12.42578125" style="1" customWidth="1"/>
    <col min="16" max="256" width="9.140625" style="1"/>
    <col min="257" max="257" width="3.5703125" style="1" customWidth="1"/>
    <col min="258" max="258" width="49.85546875" style="1" customWidth="1"/>
    <col min="259" max="259" width="10.28515625" style="1" customWidth="1"/>
    <col min="260" max="262" width="18.7109375" style="1" customWidth="1"/>
    <col min="263" max="263" width="1.5703125" style="1" customWidth="1"/>
    <col min="264" max="266" width="18.7109375" style="1" customWidth="1"/>
    <col min="267" max="267" width="1.42578125" style="1" customWidth="1"/>
    <col min="268" max="270" width="18.7109375" style="1" customWidth="1"/>
    <col min="271" max="271" width="12.42578125" style="1" customWidth="1"/>
    <col min="272" max="512" width="9.140625" style="1"/>
    <col min="513" max="513" width="3.5703125" style="1" customWidth="1"/>
    <col min="514" max="514" width="49.85546875" style="1" customWidth="1"/>
    <col min="515" max="515" width="10.28515625" style="1" customWidth="1"/>
    <col min="516" max="518" width="18.7109375" style="1" customWidth="1"/>
    <col min="519" max="519" width="1.5703125" style="1" customWidth="1"/>
    <col min="520" max="522" width="18.7109375" style="1" customWidth="1"/>
    <col min="523" max="523" width="1.42578125" style="1" customWidth="1"/>
    <col min="524" max="526" width="18.7109375" style="1" customWidth="1"/>
    <col min="527" max="527" width="12.42578125" style="1" customWidth="1"/>
    <col min="528" max="768" width="9.140625" style="1"/>
    <col min="769" max="769" width="3.5703125" style="1" customWidth="1"/>
    <col min="770" max="770" width="49.85546875" style="1" customWidth="1"/>
    <col min="771" max="771" width="10.28515625" style="1" customWidth="1"/>
    <col min="772" max="774" width="18.7109375" style="1" customWidth="1"/>
    <col min="775" max="775" width="1.5703125" style="1" customWidth="1"/>
    <col min="776" max="778" width="18.7109375" style="1" customWidth="1"/>
    <col min="779" max="779" width="1.42578125" style="1" customWidth="1"/>
    <col min="780" max="782" width="18.7109375" style="1" customWidth="1"/>
    <col min="783" max="783" width="12.42578125" style="1" customWidth="1"/>
    <col min="784" max="1024" width="9.140625" style="1"/>
    <col min="1025" max="1025" width="3.5703125" style="1" customWidth="1"/>
    <col min="1026" max="1026" width="49.85546875" style="1" customWidth="1"/>
    <col min="1027" max="1027" width="10.28515625" style="1" customWidth="1"/>
    <col min="1028" max="1030" width="18.7109375" style="1" customWidth="1"/>
    <col min="1031" max="1031" width="1.5703125" style="1" customWidth="1"/>
    <col min="1032" max="1034" width="18.7109375" style="1" customWidth="1"/>
    <col min="1035" max="1035" width="1.42578125" style="1" customWidth="1"/>
    <col min="1036" max="1038" width="18.7109375" style="1" customWidth="1"/>
    <col min="1039" max="1039" width="12.42578125" style="1" customWidth="1"/>
    <col min="1040" max="1280" width="9.140625" style="1"/>
    <col min="1281" max="1281" width="3.5703125" style="1" customWidth="1"/>
    <col min="1282" max="1282" width="49.85546875" style="1" customWidth="1"/>
    <col min="1283" max="1283" width="10.28515625" style="1" customWidth="1"/>
    <col min="1284" max="1286" width="18.7109375" style="1" customWidth="1"/>
    <col min="1287" max="1287" width="1.5703125" style="1" customWidth="1"/>
    <col min="1288" max="1290" width="18.7109375" style="1" customWidth="1"/>
    <col min="1291" max="1291" width="1.42578125" style="1" customWidth="1"/>
    <col min="1292" max="1294" width="18.7109375" style="1" customWidth="1"/>
    <col min="1295" max="1295" width="12.42578125" style="1" customWidth="1"/>
    <col min="1296" max="1536" width="9.140625" style="1"/>
    <col min="1537" max="1537" width="3.5703125" style="1" customWidth="1"/>
    <col min="1538" max="1538" width="49.85546875" style="1" customWidth="1"/>
    <col min="1539" max="1539" width="10.28515625" style="1" customWidth="1"/>
    <col min="1540" max="1542" width="18.7109375" style="1" customWidth="1"/>
    <col min="1543" max="1543" width="1.5703125" style="1" customWidth="1"/>
    <col min="1544" max="1546" width="18.7109375" style="1" customWidth="1"/>
    <col min="1547" max="1547" width="1.42578125" style="1" customWidth="1"/>
    <col min="1548" max="1550" width="18.7109375" style="1" customWidth="1"/>
    <col min="1551" max="1551" width="12.42578125" style="1" customWidth="1"/>
    <col min="1552" max="1792" width="9.140625" style="1"/>
    <col min="1793" max="1793" width="3.5703125" style="1" customWidth="1"/>
    <col min="1794" max="1794" width="49.85546875" style="1" customWidth="1"/>
    <col min="1795" max="1795" width="10.28515625" style="1" customWidth="1"/>
    <col min="1796" max="1798" width="18.7109375" style="1" customWidth="1"/>
    <col min="1799" max="1799" width="1.5703125" style="1" customWidth="1"/>
    <col min="1800" max="1802" width="18.7109375" style="1" customWidth="1"/>
    <col min="1803" max="1803" width="1.42578125" style="1" customWidth="1"/>
    <col min="1804" max="1806" width="18.7109375" style="1" customWidth="1"/>
    <col min="1807" max="1807" width="12.42578125" style="1" customWidth="1"/>
    <col min="1808" max="2048" width="9.140625" style="1"/>
    <col min="2049" max="2049" width="3.5703125" style="1" customWidth="1"/>
    <col min="2050" max="2050" width="49.85546875" style="1" customWidth="1"/>
    <col min="2051" max="2051" width="10.28515625" style="1" customWidth="1"/>
    <col min="2052" max="2054" width="18.7109375" style="1" customWidth="1"/>
    <col min="2055" max="2055" width="1.5703125" style="1" customWidth="1"/>
    <col min="2056" max="2058" width="18.7109375" style="1" customWidth="1"/>
    <col min="2059" max="2059" width="1.42578125" style="1" customWidth="1"/>
    <col min="2060" max="2062" width="18.7109375" style="1" customWidth="1"/>
    <col min="2063" max="2063" width="12.42578125" style="1" customWidth="1"/>
    <col min="2064" max="2304" width="9.140625" style="1"/>
    <col min="2305" max="2305" width="3.5703125" style="1" customWidth="1"/>
    <col min="2306" max="2306" width="49.85546875" style="1" customWidth="1"/>
    <col min="2307" max="2307" width="10.28515625" style="1" customWidth="1"/>
    <col min="2308" max="2310" width="18.7109375" style="1" customWidth="1"/>
    <col min="2311" max="2311" width="1.5703125" style="1" customWidth="1"/>
    <col min="2312" max="2314" width="18.7109375" style="1" customWidth="1"/>
    <col min="2315" max="2315" width="1.42578125" style="1" customWidth="1"/>
    <col min="2316" max="2318" width="18.7109375" style="1" customWidth="1"/>
    <col min="2319" max="2319" width="12.42578125" style="1" customWidth="1"/>
    <col min="2320" max="2560" width="9.140625" style="1"/>
    <col min="2561" max="2561" width="3.5703125" style="1" customWidth="1"/>
    <col min="2562" max="2562" width="49.85546875" style="1" customWidth="1"/>
    <col min="2563" max="2563" width="10.28515625" style="1" customWidth="1"/>
    <col min="2564" max="2566" width="18.7109375" style="1" customWidth="1"/>
    <col min="2567" max="2567" width="1.5703125" style="1" customWidth="1"/>
    <col min="2568" max="2570" width="18.7109375" style="1" customWidth="1"/>
    <col min="2571" max="2571" width="1.42578125" style="1" customWidth="1"/>
    <col min="2572" max="2574" width="18.7109375" style="1" customWidth="1"/>
    <col min="2575" max="2575" width="12.42578125" style="1" customWidth="1"/>
    <col min="2576" max="2816" width="9.140625" style="1"/>
    <col min="2817" max="2817" width="3.5703125" style="1" customWidth="1"/>
    <col min="2818" max="2818" width="49.85546875" style="1" customWidth="1"/>
    <col min="2819" max="2819" width="10.28515625" style="1" customWidth="1"/>
    <col min="2820" max="2822" width="18.7109375" style="1" customWidth="1"/>
    <col min="2823" max="2823" width="1.5703125" style="1" customWidth="1"/>
    <col min="2824" max="2826" width="18.7109375" style="1" customWidth="1"/>
    <col min="2827" max="2827" width="1.42578125" style="1" customWidth="1"/>
    <col min="2828" max="2830" width="18.7109375" style="1" customWidth="1"/>
    <col min="2831" max="2831" width="12.42578125" style="1" customWidth="1"/>
    <col min="2832" max="3072" width="9.140625" style="1"/>
    <col min="3073" max="3073" width="3.5703125" style="1" customWidth="1"/>
    <col min="3074" max="3074" width="49.85546875" style="1" customWidth="1"/>
    <col min="3075" max="3075" width="10.28515625" style="1" customWidth="1"/>
    <col min="3076" max="3078" width="18.7109375" style="1" customWidth="1"/>
    <col min="3079" max="3079" width="1.5703125" style="1" customWidth="1"/>
    <col min="3080" max="3082" width="18.7109375" style="1" customWidth="1"/>
    <col min="3083" max="3083" width="1.42578125" style="1" customWidth="1"/>
    <col min="3084" max="3086" width="18.7109375" style="1" customWidth="1"/>
    <col min="3087" max="3087" width="12.42578125" style="1" customWidth="1"/>
    <col min="3088" max="3328" width="9.140625" style="1"/>
    <col min="3329" max="3329" width="3.5703125" style="1" customWidth="1"/>
    <col min="3330" max="3330" width="49.85546875" style="1" customWidth="1"/>
    <col min="3331" max="3331" width="10.28515625" style="1" customWidth="1"/>
    <col min="3332" max="3334" width="18.7109375" style="1" customWidth="1"/>
    <col min="3335" max="3335" width="1.5703125" style="1" customWidth="1"/>
    <col min="3336" max="3338" width="18.7109375" style="1" customWidth="1"/>
    <col min="3339" max="3339" width="1.42578125" style="1" customWidth="1"/>
    <col min="3340" max="3342" width="18.7109375" style="1" customWidth="1"/>
    <col min="3343" max="3343" width="12.42578125" style="1" customWidth="1"/>
    <col min="3344" max="3584" width="9.140625" style="1"/>
    <col min="3585" max="3585" width="3.5703125" style="1" customWidth="1"/>
    <col min="3586" max="3586" width="49.85546875" style="1" customWidth="1"/>
    <col min="3587" max="3587" width="10.28515625" style="1" customWidth="1"/>
    <col min="3588" max="3590" width="18.7109375" style="1" customWidth="1"/>
    <col min="3591" max="3591" width="1.5703125" style="1" customWidth="1"/>
    <col min="3592" max="3594" width="18.7109375" style="1" customWidth="1"/>
    <col min="3595" max="3595" width="1.42578125" style="1" customWidth="1"/>
    <col min="3596" max="3598" width="18.7109375" style="1" customWidth="1"/>
    <col min="3599" max="3599" width="12.42578125" style="1" customWidth="1"/>
    <col min="3600" max="3840" width="9.140625" style="1"/>
    <col min="3841" max="3841" width="3.5703125" style="1" customWidth="1"/>
    <col min="3842" max="3842" width="49.85546875" style="1" customWidth="1"/>
    <col min="3843" max="3843" width="10.28515625" style="1" customWidth="1"/>
    <col min="3844" max="3846" width="18.7109375" style="1" customWidth="1"/>
    <col min="3847" max="3847" width="1.5703125" style="1" customWidth="1"/>
    <col min="3848" max="3850" width="18.7109375" style="1" customWidth="1"/>
    <col min="3851" max="3851" width="1.42578125" style="1" customWidth="1"/>
    <col min="3852" max="3854" width="18.7109375" style="1" customWidth="1"/>
    <col min="3855" max="3855" width="12.42578125" style="1" customWidth="1"/>
    <col min="3856" max="4096" width="9.140625" style="1"/>
    <col min="4097" max="4097" width="3.5703125" style="1" customWidth="1"/>
    <col min="4098" max="4098" width="49.85546875" style="1" customWidth="1"/>
    <col min="4099" max="4099" width="10.28515625" style="1" customWidth="1"/>
    <col min="4100" max="4102" width="18.7109375" style="1" customWidth="1"/>
    <col min="4103" max="4103" width="1.5703125" style="1" customWidth="1"/>
    <col min="4104" max="4106" width="18.7109375" style="1" customWidth="1"/>
    <col min="4107" max="4107" width="1.42578125" style="1" customWidth="1"/>
    <col min="4108" max="4110" width="18.7109375" style="1" customWidth="1"/>
    <col min="4111" max="4111" width="12.42578125" style="1" customWidth="1"/>
    <col min="4112" max="4352" width="9.140625" style="1"/>
    <col min="4353" max="4353" width="3.5703125" style="1" customWidth="1"/>
    <col min="4354" max="4354" width="49.85546875" style="1" customWidth="1"/>
    <col min="4355" max="4355" width="10.28515625" style="1" customWidth="1"/>
    <col min="4356" max="4358" width="18.7109375" style="1" customWidth="1"/>
    <col min="4359" max="4359" width="1.5703125" style="1" customWidth="1"/>
    <col min="4360" max="4362" width="18.7109375" style="1" customWidth="1"/>
    <col min="4363" max="4363" width="1.42578125" style="1" customWidth="1"/>
    <col min="4364" max="4366" width="18.7109375" style="1" customWidth="1"/>
    <col min="4367" max="4367" width="12.42578125" style="1" customWidth="1"/>
    <col min="4368" max="4608" width="9.140625" style="1"/>
    <col min="4609" max="4609" width="3.5703125" style="1" customWidth="1"/>
    <col min="4610" max="4610" width="49.85546875" style="1" customWidth="1"/>
    <col min="4611" max="4611" width="10.28515625" style="1" customWidth="1"/>
    <col min="4612" max="4614" width="18.7109375" style="1" customWidth="1"/>
    <col min="4615" max="4615" width="1.5703125" style="1" customWidth="1"/>
    <col min="4616" max="4618" width="18.7109375" style="1" customWidth="1"/>
    <col min="4619" max="4619" width="1.42578125" style="1" customWidth="1"/>
    <col min="4620" max="4622" width="18.7109375" style="1" customWidth="1"/>
    <col min="4623" max="4623" width="12.42578125" style="1" customWidth="1"/>
    <col min="4624" max="4864" width="9.140625" style="1"/>
    <col min="4865" max="4865" width="3.5703125" style="1" customWidth="1"/>
    <col min="4866" max="4866" width="49.85546875" style="1" customWidth="1"/>
    <col min="4867" max="4867" width="10.28515625" style="1" customWidth="1"/>
    <col min="4868" max="4870" width="18.7109375" style="1" customWidth="1"/>
    <col min="4871" max="4871" width="1.5703125" style="1" customWidth="1"/>
    <col min="4872" max="4874" width="18.7109375" style="1" customWidth="1"/>
    <col min="4875" max="4875" width="1.42578125" style="1" customWidth="1"/>
    <col min="4876" max="4878" width="18.7109375" style="1" customWidth="1"/>
    <col min="4879" max="4879" width="12.42578125" style="1" customWidth="1"/>
    <col min="4880" max="5120" width="9.140625" style="1"/>
    <col min="5121" max="5121" width="3.5703125" style="1" customWidth="1"/>
    <col min="5122" max="5122" width="49.85546875" style="1" customWidth="1"/>
    <col min="5123" max="5123" width="10.28515625" style="1" customWidth="1"/>
    <col min="5124" max="5126" width="18.7109375" style="1" customWidth="1"/>
    <col min="5127" max="5127" width="1.5703125" style="1" customWidth="1"/>
    <col min="5128" max="5130" width="18.7109375" style="1" customWidth="1"/>
    <col min="5131" max="5131" width="1.42578125" style="1" customWidth="1"/>
    <col min="5132" max="5134" width="18.7109375" style="1" customWidth="1"/>
    <col min="5135" max="5135" width="12.42578125" style="1" customWidth="1"/>
    <col min="5136" max="5376" width="9.140625" style="1"/>
    <col min="5377" max="5377" width="3.5703125" style="1" customWidth="1"/>
    <col min="5378" max="5378" width="49.85546875" style="1" customWidth="1"/>
    <col min="5379" max="5379" width="10.28515625" style="1" customWidth="1"/>
    <col min="5380" max="5382" width="18.7109375" style="1" customWidth="1"/>
    <col min="5383" max="5383" width="1.5703125" style="1" customWidth="1"/>
    <col min="5384" max="5386" width="18.7109375" style="1" customWidth="1"/>
    <col min="5387" max="5387" width="1.42578125" style="1" customWidth="1"/>
    <col min="5388" max="5390" width="18.7109375" style="1" customWidth="1"/>
    <col min="5391" max="5391" width="12.42578125" style="1" customWidth="1"/>
    <col min="5392" max="5632" width="9.140625" style="1"/>
    <col min="5633" max="5633" width="3.5703125" style="1" customWidth="1"/>
    <col min="5634" max="5634" width="49.85546875" style="1" customWidth="1"/>
    <col min="5635" max="5635" width="10.28515625" style="1" customWidth="1"/>
    <col min="5636" max="5638" width="18.7109375" style="1" customWidth="1"/>
    <col min="5639" max="5639" width="1.5703125" style="1" customWidth="1"/>
    <col min="5640" max="5642" width="18.7109375" style="1" customWidth="1"/>
    <col min="5643" max="5643" width="1.42578125" style="1" customWidth="1"/>
    <col min="5644" max="5646" width="18.7109375" style="1" customWidth="1"/>
    <col min="5647" max="5647" width="12.42578125" style="1" customWidth="1"/>
    <col min="5648" max="5888" width="9.140625" style="1"/>
    <col min="5889" max="5889" width="3.5703125" style="1" customWidth="1"/>
    <col min="5890" max="5890" width="49.85546875" style="1" customWidth="1"/>
    <col min="5891" max="5891" width="10.28515625" style="1" customWidth="1"/>
    <col min="5892" max="5894" width="18.7109375" style="1" customWidth="1"/>
    <col min="5895" max="5895" width="1.5703125" style="1" customWidth="1"/>
    <col min="5896" max="5898" width="18.7109375" style="1" customWidth="1"/>
    <col min="5899" max="5899" width="1.42578125" style="1" customWidth="1"/>
    <col min="5900" max="5902" width="18.7109375" style="1" customWidth="1"/>
    <col min="5903" max="5903" width="12.42578125" style="1" customWidth="1"/>
    <col min="5904" max="6144" width="9.140625" style="1"/>
    <col min="6145" max="6145" width="3.5703125" style="1" customWidth="1"/>
    <col min="6146" max="6146" width="49.85546875" style="1" customWidth="1"/>
    <col min="6147" max="6147" width="10.28515625" style="1" customWidth="1"/>
    <col min="6148" max="6150" width="18.7109375" style="1" customWidth="1"/>
    <col min="6151" max="6151" width="1.5703125" style="1" customWidth="1"/>
    <col min="6152" max="6154" width="18.7109375" style="1" customWidth="1"/>
    <col min="6155" max="6155" width="1.42578125" style="1" customWidth="1"/>
    <col min="6156" max="6158" width="18.7109375" style="1" customWidth="1"/>
    <col min="6159" max="6159" width="12.42578125" style="1" customWidth="1"/>
    <col min="6160" max="6400" width="9.140625" style="1"/>
    <col min="6401" max="6401" width="3.5703125" style="1" customWidth="1"/>
    <col min="6402" max="6402" width="49.85546875" style="1" customWidth="1"/>
    <col min="6403" max="6403" width="10.28515625" style="1" customWidth="1"/>
    <col min="6404" max="6406" width="18.7109375" style="1" customWidth="1"/>
    <col min="6407" max="6407" width="1.5703125" style="1" customWidth="1"/>
    <col min="6408" max="6410" width="18.7109375" style="1" customWidth="1"/>
    <col min="6411" max="6411" width="1.42578125" style="1" customWidth="1"/>
    <col min="6412" max="6414" width="18.7109375" style="1" customWidth="1"/>
    <col min="6415" max="6415" width="12.42578125" style="1" customWidth="1"/>
    <col min="6416" max="6656" width="9.140625" style="1"/>
    <col min="6657" max="6657" width="3.5703125" style="1" customWidth="1"/>
    <col min="6658" max="6658" width="49.85546875" style="1" customWidth="1"/>
    <col min="6659" max="6659" width="10.28515625" style="1" customWidth="1"/>
    <col min="6660" max="6662" width="18.7109375" style="1" customWidth="1"/>
    <col min="6663" max="6663" width="1.5703125" style="1" customWidth="1"/>
    <col min="6664" max="6666" width="18.7109375" style="1" customWidth="1"/>
    <col min="6667" max="6667" width="1.42578125" style="1" customWidth="1"/>
    <col min="6668" max="6670" width="18.7109375" style="1" customWidth="1"/>
    <col min="6671" max="6671" width="12.42578125" style="1" customWidth="1"/>
    <col min="6672" max="6912" width="9.140625" style="1"/>
    <col min="6913" max="6913" width="3.5703125" style="1" customWidth="1"/>
    <col min="6914" max="6914" width="49.85546875" style="1" customWidth="1"/>
    <col min="6915" max="6915" width="10.28515625" style="1" customWidth="1"/>
    <col min="6916" max="6918" width="18.7109375" style="1" customWidth="1"/>
    <col min="6919" max="6919" width="1.5703125" style="1" customWidth="1"/>
    <col min="6920" max="6922" width="18.7109375" style="1" customWidth="1"/>
    <col min="6923" max="6923" width="1.42578125" style="1" customWidth="1"/>
    <col min="6924" max="6926" width="18.7109375" style="1" customWidth="1"/>
    <col min="6927" max="6927" width="12.42578125" style="1" customWidth="1"/>
    <col min="6928" max="7168" width="9.140625" style="1"/>
    <col min="7169" max="7169" width="3.5703125" style="1" customWidth="1"/>
    <col min="7170" max="7170" width="49.85546875" style="1" customWidth="1"/>
    <col min="7171" max="7171" width="10.28515625" style="1" customWidth="1"/>
    <col min="7172" max="7174" width="18.7109375" style="1" customWidth="1"/>
    <col min="7175" max="7175" width="1.5703125" style="1" customWidth="1"/>
    <col min="7176" max="7178" width="18.7109375" style="1" customWidth="1"/>
    <col min="7179" max="7179" width="1.42578125" style="1" customWidth="1"/>
    <col min="7180" max="7182" width="18.7109375" style="1" customWidth="1"/>
    <col min="7183" max="7183" width="12.42578125" style="1" customWidth="1"/>
    <col min="7184" max="7424" width="9.140625" style="1"/>
    <col min="7425" max="7425" width="3.5703125" style="1" customWidth="1"/>
    <col min="7426" max="7426" width="49.85546875" style="1" customWidth="1"/>
    <col min="7427" max="7427" width="10.28515625" style="1" customWidth="1"/>
    <col min="7428" max="7430" width="18.7109375" style="1" customWidth="1"/>
    <col min="7431" max="7431" width="1.5703125" style="1" customWidth="1"/>
    <col min="7432" max="7434" width="18.7109375" style="1" customWidth="1"/>
    <col min="7435" max="7435" width="1.42578125" style="1" customWidth="1"/>
    <col min="7436" max="7438" width="18.7109375" style="1" customWidth="1"/>
    <col min="7439" max="7439" width="12.42578125" style="1" customWidth="1"/>
    <col min="7440" max="7680" width="9.140625" style="1"/>
    <col min="7681" max="7681" width="3.5703125" style="1" customWidth="1"/>
    <col min="7682" max="7682" width="49.85546875" style="1" customWidth="1"/>
    <col min="7683" max="7683" width="10.28515625" style="1" customWidth="1"/>
    <col min="7684" max="7686" width="18.7109375" style="1" customWidth="1"/>
    <col min="7687" max="7687" width="1.5703125" style="1" customWidth="1"/>
    <col min="7688" max="7690" width="18.7109375" style="1" customWidth="1"/>
    <col min="7691" max="7691" width="1.42578125" style="1" customWidth="1"/>
    <col min="7692" max="7694" width="18.7109375" style="1" customWidth="1"/>
    <col min="7695" max="7695" width="12.42578125" style="1" customWidth="1"/>
    <col min="7696" max="7936" width="9.140625" style="1"/>
    <col min="7937" max="7937" width="3.5703125" style="1" customWidth="1"/>
    <col min="7938" max="7938" width="49.85546875" style="1" customWidth="1"/>
    <col min="7939" max="7939" width="10.28515625" style="1" customWidth="1"/>
    <col min="7940" max="7942" width="18.7109375" style="1" customWidth="1"/>
    <col min="7943" max="7943" width="1.5703125" style="1" customWidth="1"/>
    <col min="7944" max="7946" width="18.7109375" style="1" customWidth="1"/>
    <col min="7947" max="7947" width="1.42578125" style="1" customWidth="1"/>
    <col min="7948" max="7950" width="18.7109375" style="1" customWidth="1"/>
    <col min="7951" max="7951" width="12.42578125" style="1" customWidth="1"/>
    <col min="7952" max="8192" width="9.140625" style="1"/>
    <col min="8193" max="8193" width="3.5703125" style="1" customWidth="1"/>
    <col min="8194" max="8194" width="49.85546875" style="1" customWidth="1"/>
    <col min="8195" max="8195" width="10.28515625" style="1" customWidth="1"/>
    <col min="8196" max="8198" width="18.7109375" style="1" customWidth="1"/>
    <col min="8199" max="8199" width="1.5703125" style="1" customWidth="1"/>
    <col min="8200" max="8202" width="18.7109375" style="1" customWidth="1"/>
    <col min="8203" max="8203" width="1.42578125" style="1" customWidth="1"/>
    <col min="8204" max="8206" width="18.7109375" style="1" customWidth="1"/>
    <col min="8207" max="8207" width="12.42578125" style="1" customWidth="1"/>
    <col min="8208" max="8448" width="9.140625" style="1"/>
    <col min="8449" max="8449" width="3.5703125" style="1" customWidth="1"/>
    <col min="8450" max="8450" width="49.85546875" style="1" customWidth="1"/>
    <col min="8451" max="8451" width="10.28515625" style="1" customWidth="1"/>
    <col min="8452" max="8454" width="18.7109375" style="1" customWidth="1"/>
    <col min="8455" max="8455" width="1.5703125" style="1" customWidth="1"/>
    <col min="8456" max="8458" width="18.7109375" style="1" customWidth="1"/>
    <col min="8459" max="8459" width="1.42578125" style="1" customWidth="1"/>
    <col min="8460" max="8462" width="18.7109375" style="1" customWidth="1"/>
    <col min="8463" max="8463" width="12.42578125" style="1" customWidth="1"/>
    <col min="8464" max="8704" width="9.140625" style="1"/>
    <col min="8705" max="8705" width="3.5703125" style="1" customWidth="1"/>
    <col min="8706" max="8706" width="49.85546875" style="1" customWidth="1"/>
    <col min="8707" max="8707" width="10.28515625" style="1" customWidth="1"/>
    <col min="8708" max="8710" width="18.7109375" style="1" customWidth="1"/>
    <col min="8711" max="8711" width="1.5703125" style="1" customWidth="1"/>
    <col min="8712" max="8714" width="18.7109375" style="1" customWidth="1"/>
    <col min="8715" max="8715" width="1.42578125" style="1" customWidth="1"/>
    <col min="8716" max="8718" width="18.7109375" style="1" customWidth="1"/>
    <col min="8719" max="8719" width="12.42578125" style="1" customWidth="1"/>
    <col min="8720" max="8960" width="9.140625" style="1"/>
    <col min="8961" max="8961" width="3.5703125" style="1" customWidth="1"/>
    <col min="8962" max="8962" width="49.85546875" style="1" customWidth="1"/>
    <col min="8963" max="8963" width="10.28515625" style="1" customWidth="1"/>
    <col min="8964" max="8966" width="18.7109375" style="1" customWidth="1"/>
    <col min="8967" max="8967" width="1.5703125" style="1" customWidth="1"/>
    <col min="8968" max="8970" width="18.7109375" style="1" customWidth="1"/>
    <col min="8971" max="8971" width="1.42578125" style="1" customWidth="1"/>
    <col min="8972" max="8974" width="18.7109375" style="1" customWidth="1"/>
    <col min="8975" max="8975" width="12.42578125" style="1" customWidth="1"/>
    <col min="8976" max="9216" width="9.140625" style="1"/>
    <col min="9217" max="9217" width="3.5703125" style="1" customWidth="1"/>
    <col min="9218" max="9218" width="49.85546875" style="1" customWidth="1"/>
    <col min="9219" max="9219" width="10.28515625" style="1" customWidth="1"/>
    <col min="9220" max="9222" width="18.7109375" style="1" customWidth="1"/>
    <col min="9223" max="9223" width="1.5703125" style="1" customWidth="1"/>
    <col min="9224" max="9226" width="18.7109375" style="1" customWidth="1"/>
    <col min="9227" max="9227" width="1.42578125" style="1" customWidth="1"/>
    <col min="9228" max="9230" width="18.7109375" style="1" customWidth="1"/>
    <col min="9231" max="9231" width="12.42578125" style="1" customWidth="1"/>
    <col min="9232" max="9472" width="9.140625" style="1"/>
    <col min="9473" max="9473" width="3.5703125" style="1" customWidth="1"/>
    <col min="9474" max="9474" width="49.85546875" style="1" customWidth="1"/>
    <col min="9475" max="9475" width="10.28515625" style="1" customWidth="1"/>
    <col min="9476" max="9478" width="18.7109375" style="1" customWidth="1"/>
    <col min="9479" max="9479" width="1.5703125" style="1" customWidth="1"/>
    <col min="9480" max="9482" width="18.7109375" style="1" customWidth="1"/>
    <col min="9483" max="9483" width="1.42578125" style="1" customWidth="1"/>
    <col min="9484" max="9486" width="18.7109375" style="1" customWidth="1"/>
    <col min="9487" max="9487" width="12.42578125" style="1" customWidth="1"/>
    <col min="9488" max="9728" width="9.140625" style="1"/>
    <col min="9729" max="9729" width="3.5703125" style="1" customWidth="1"/>
    <col min="9730" max="9730" width="49.85546875" style="1" customWidth="1"/>
    <col min="9731" max="9731" width="10.28515625" style="1" customWidth="1"/>
    <col min="9732" max="9734" width="18.7109375" style="1" customWidth="1"/>
    <col min="9735" max="9735" width="1.5703125" style="1" customWidth="1"/>
    <col min="9736" max="9738" width="18.7109375" style="1" customWidth="1"/>
    <col min="9739" max="9739" width="1.42578125" style="1" customWidth="1"/>
    <col min="9740" max="9742" width="18.7109375" style="1" customWidth="1"/>
    <col min="9743" max="9743" width="12.42578125" style="1" customWidth="1"/>
    <col min="9744" max="9984" width="9.140625" style="1"/>
    <col min="9985" max="9985" width="3.5703125" style="1" customWidth="1"/>
    <col min="9986" max="9986" width="49.85546875" style="1" customWidth="1"/>
    <col min="9987" max="9987" width="10.28515625" style="1" customWidth="1"/>
    <col min="9988" max="9990" width="18.7109375" style="1" customWidth="1"/>
    <col min="9991" max="9991" width="1.5703125" style="1" customWidth="1"/>
    <col min="9992" max="9994" width="18.7109375" style="1" customWidth="1"/>
    <col min="9995" max="9995" width="1.42578125" style="1" customWidth="1"/>
    <col min="9996" max="9998" width="18.7109375" style="1" customWidth="1"/>
    <col min="9999" max="9999" width="12.42578125" style="1" customWidth="1"/>
    <col min="10000" max="10240" width="9.140625" style="1"/>
    <col min="10241" max="10241" width="3.5703125" style="1" customWidth="1"/>
    <col min="10242" max="10242" width="49.85546875" style="1" customWidth="1"/>
    <col min="10243" max="10243" width="10.28515625" style="1" customWidth="1"/>
    <col min="10244" max="10246" width="18.7109375" style="1" customWidth="1"/>
    <col min="10247" max="10247" width="1.5703125" style="1" customWidth="1"/>
    <col min="10248" max="10250" width="18.7109375" style="1" customWidth="1"/>
    <col min="10251" max="10251" width="1.42578125" style="1" customWidth="1"/>
    <col min="10252" max="10254" width="18.7109375" style="1" customWidth="1"/>
    <col min="10255" max="10255" width="12.42578125" style="1" customWidth="1"/>
    <col min="10256" max="10496" width="9.140625" style="1"/>
    <col min="10497" max="10497" width="3.5703125" style="1" customWidth="1"/>
    <col min="10498" max="10498" width="49.85546875" style="1" customWidth="1"/>
    <col min="10499" max="10499" width="10.28515625" style="1" customWidth="1"/>
    <col min="10500" max="10502" width="18.7109375" style="1" customWidth="1"/>
    <col min="10503" max="10503" width="1.5703125" style="1" customWidth="1"/>
    <col min="10504" max="10506" width="18.7109375" style="1" customWidth="1"/>
    <col min="10507" max="10507" width="1.42578125" style="1" customWidth="1"/>
    <col min="10508" max="10510" width="18.7109375" style="1" customWidth="1"/>
    <col min="10511" max="10511" width="12.42578125" style="1" customWidth="1"/>
    <col min="10512" max="10752" width="9.140625" style="1"/>
    <col min="10753" max="10753" width="3.5703125" style="1" customWidth="1"/>
    <col min="10754" max="10754" width="49.85546875" style="1" customWidth="1"/>
    <col min="10755" max="10755" width="10.28515625" style="1" customWidth="1"/>
    <col min="10756" max="10758" width="18.7109375" style="1" customWidth="1"/>
    <col min="10759" max="10759" width="1.5703125" style="1" customWidth="1"/>
    <col min="10760" max="10762" width="18.7109375" style="1" customWidth="1"/>
    <col min="10763" max="10763" width="1.42578125" style="1" customWidth="1"/>
    <col min="10764" max="10766" width="18.7109375" style="1" customWidth="1"/>
    <col min="10767" max="10767" width="12.42578125" style="1" customWidth="1"/>
    <col min="10768" max="11008" width="9.140625" style="1"/>
    <col min="11009" max="11009" width="3.5703125" style="1" customWidth="1"/>
    <col min="11010" max="11010" width="49.85546875" style="1" customWidth="1"/>
    <col min="11011" max="11011" width="10.28515625" style="1" customWidth="1"/>
    <col min="11012" max="11014" width="18.7109375" style="1" customWidth="1"/>
    <col min="11015" max="11015" width="1.5703125" style="1" customWidth="1"/>
    <col min="11016" max="11018" width="18.7109375" style="1" customWidth="1"/>
    <col min="11019" max="11019" width="1.42578125" style="1" customWidth="1"/>
    <col min="11020" max="11022" width="18.7109375" style="1" customWidth="1"/>
    <col min="11023" max="11023" width="12.42578125" style="1" customWidth="1"/>
    <col min="11024" max="11264" width="9.140625" style="1"/>
    <col min="11265" max="11265" width="3.5703125" style="1" customWidth="1"/>
    <col min="11266" max="11266" width="49.85546875" style="1" customWidth="1"/>
    <col min="11267" max="11267" width="10.28515625" style="1" customWidth="1"/>
    <col min="11268" max="11270" width="18.7109375" style="1" customWidth="1"/>
    <col min="11271" max="11271" width="1.5703125" style="1" customWidth="1"/>
    <col min="11272" max="11274" width="18.7109375" style="1" customWidth="1"/>
    <col min="11275" max="11275" width="1.42578125" style="1" customWidth="1"/>
    <col min="11276" max="11278" width="18.7109375" style="1" customWidth="1"/>
    <col min="11279" max="11279" width="12.42578125" style="1" customWidth="1"/>
    <col min="11280" max="11520" width="9.140625" style="1"/>
    <col min="11521" max="11521" width="3.5703125" style="1" customWidth="1"/>
    <col min="11522" max="11522" width="49.85546875" style="1" customWidth="1"/>
    <col min="11523" max="11523" width="10.28515625" style="1" customWidth="1"/>
    <col min="11524" max="11526" width="18.7109375" style="1" customWidth="1"/>
    <col min="11527" max="11527" width="1.5703125" style="1" customWidth="1"/>
    <col min="11528" max="11530" width="18.7109375" style="1" customWidth="1"/>
    <col min="11531" max="11531" width="1.42578125" style="1" customWidth="1"/>
    <col min="11532" max="11534" width="18.7109375" style="1" customWidth="1"/>
    <col min="11535" max="11535" width="12.42578125" style="1" customWidth="1"/>
    <col min="11536" max="11776" width="9.140625" style="1"/>
    <col min="11777" max="11777" width="3.5703125" style="1" customWidth="1"/>
    <col min="11778" max="11778" width="49.85546875" style="1" customWidth="1"/>
    <col min="11779" max="11779" width="10.28515625" style="1" customWidth="1"/>
    <col min="11780" max="11782" width="18.7109375" style="1" customWidth="1"/>
    <col min="11783" max="11783" width="1.5703125" style="1" customWidth="1"/>
    <col min="11784" max="11786" width="18.7109375" style="1" customWidth="1"/>
    <col min="11787" max="11787" width="1.42578125" style="1" customWidth="1"/>
    <col min="11788" max="11790" width="18.7109375" style="1" customWidth="1"/>
    <col min="11791" max="11791" width="12.42578125" style="1" customWidth="1"/>
    <col min="11792" max="12032" width="9.140625" style="1"/>
    <col min="12033" max="12033" width="3.5703125" style="1" customWidth="1"/>
    <col min="12034" max="12034" width="49.85546875" style="1" customWidth="1"/>
    <col min="12035" max="12035" width="10.28515625" style="1" customWidth="1"/>
    <col min="12036" max="12038" width="18.7109375" style="1" customWidth="1"/>
    <col min="12039" max="12039" width="1.5703125" style="1" customWidth="1"/>
    <col min="12040" max="12042" width="18.7109375" style="1" customWidth="1"/>
    <col min="12043" max="12043" width="1.42578125" style="1" customWidth="1"/>
    <col min="12044" max="12046" width="18.7109375" style="1" customWidth="1"/>
    <col min="12047" max="12047" width="12.42578125" style="1" customWidth="1"/>
    <col min="12048" max="12288" width="9.140625" style="1"/>
    <col min="12289" max="12289" width="3.5703125" style="1" customWidth="1"/>
    <col min="12290" max="12290" width="49.85546875" style="1" customWidth="1"/>
    <col min="12291" max="12291" width="10.28515625" style="1" customWidth="1"/>
    <col min="12292" max="12294" width="18.7109375" style="1" customWidth="1"/>
    <col min="12295" max="12295" width="1.5703125" style="1" customWidth="1"/>
    <col min="12296" max="12298" width="18.7109375" style="1" customWidth="1"/>
    <col min="12299" max="12299" width="1.42578125" style="1" customWidth="1"/>
    <col min="12300" max="12302" width="18.7109375" style="1" customWidth="1"/>
    <col min="12303" max="12303" width="12.42578125" style="1" customWidth="1"/>
    <col min="12304" max="12544" width="9.140625" style="1"/>
    <col min="12545" max="12545" width="3.5703125" style="1" customWidth="1"/>
    <col min="12546" max="12546" width="49.85546875" style="1" customWidth="1"/>
    <col min="12547" max="12547" width="10.28515625" style="1" customWidth="1"/>
    <col min="12548" max="12550" width="18.7109375" style="1" customWidth="1"/>
    <col min="12551" max="12551" width="1.5703125" style="1" customWidth="1"/>
    <col min="12552" max="12554" width="18.7109375" style="1" customWidth="1"/>
    <col min="12555" max="12555" width="1.42578125" style="1" customWidth="1"/>
    <col min="12556" max="12558" width="18.7109375" style="1" customWidth="1"/>
    <col min="12559" max="12559" width="12.42578125" style="1" customWidth="1"/>
    <col min="12560" max="12800" width="9.140625" style="1"/>
    <col min="12801" max="12801" width="3.5703125" style="1" customWidth="1"/>
    <col min="12802" max="12802" width="49.85546875" style="1" customWidth="1"/>
    <col min="12803" max="12803" width="10.28515625" style="1" customWidth="1"/>
    <col min="12804" max="12806" width="18.7109375" style="1" customWidth="1"/>
    <col min="12807" max="12807" width="1.5703125" style="1" customWidth="1"/>
    <col min="12808" max="12810" width="18.7109375" style="1" customWidth="1"/>
    <col min="12811" max="12811" width="1.42578125" style="1" customWidth="1"/>
    <col min="12812" max="12814" width="18.7109375" style="1" customWidth="1"/>
    <col min="12815" max="12815" width="12.42578125" style="1" customWidth="1"/>
    <col min="12816" max="13056" width="9.140625" style="1"/>
    <col min="13057" max="13057" width="3.5703125" style="1" customWidth="1"/>
    <col min="13058" max="13058" width="49.85546875" style="1" customWidth="1"/>
    <col min="13059" max="13059" width="10.28515625" style="1" customWidth="1"/>
    <col min="13060" max="13062" width="18.7109375" style="1" customWidth="1"/>
    <col min="13063" max="13063" width="1.5703125" style="1" customWidth="1"/>
    <col min="13064" max="13066" width="18.7109375" style="1" customWidth="1"/>
    <col min="13067" max="13067" width="1.42578125" style="1" customWidth="1"/>
    <col min="13068" max="13070" width="18.7109375" style="1" customWidth="1"/>
    <col min="13071" max="13071" width="12.42578125" style="1" customWidth="1"/>
    <col min="13072" max="13312" width="9.140625" style="1"/>
    <col min="13313" max="13313" width="3.5703125" style="1" customWidth="1"/>
    <col min="13314" max="13314" width="49.85546875" style="1" customWidth="1"/>
    <col min="13315" max="13315" width="10.28515625" style="1" customWidth="1"/>
    <col min="13316" max="13318" width="18.7109375" style="1" customWidth="1"/>
    <col min="13319" max="13319" width="1.5703125" style="1" customWidth="1"/>
    <col min="13320" max="13322" width="18.7109375" style="1" customWidth="1"/>
    <col min="13323" max="13323" width="1.42578125" style="1" customWidth="1"/>
    <col min="13324" max="13326" width="18.7109375" style="1" customWidth="1"/>
    <col min="13327" max="13327" width="12.42578125" style="1" customWidth="1"/>
    <col min="13328" max="13568" width="9.140625" style="1"/>
    <col min="13569" max="13569" width="3.5703125" style="1" customWidth="1"/>
    <col min="13570" max="13570" width="49.85546875" style="1" customWidth="1"/>
    <col min="13571" max="13571" width="10.28515625" style="1" customWidth="1"/>
    <col min="13572" max="13574" width="18.7109375" style="1" customWidth="1"/>
    <col min="13575" max="13575" width="1.5703125" style="1" customWidth="1"/>
    <col min="13576" max="13578" width="18.7109375" style="1" customWidth="1"/>
    <col min="13579" max="13579" width="1.42578125" style="1" customWidth="1"/>
    <col min="13580" max="13582" width="18.7109375" style="1" customWidth="1"/>
    <col min="13583" max="13583" width="12.42578125" style="1" customWidth="1"/>
    <col min="13584" max="13824" width="9.140625" style="1"/>
    <col min="13825" max="13825" width="3.5703125" style="1" customWidth="1"/>
    <col min="13826" max="13826" width="49.85546875" style="1" customWidth="1"/>
    <col min="13827" max="13827" width="10.28515625" style="1" customWidth="1"/>
    <col min="13828" max="13830" width="18.7109375" style="1" customWidth="1"/>
    <col min="13831" max="13831" width="1.5703125" style="1" customWidth="1"/>
    <col min="13832" max="13834" width="18.7109375" style="1" customWidth="1"/>
    <col min="13835" max="13835" width="1.42578125" style="1" customWidth="1"/>
    <col min="13836" max="13838" width="18.7109375" style="1" customWidth="1"/>
    <col min="13839" max="13839" width="12.42578125" style="1" customWidth="1"/>
    <col min="13840" max="14080" width="9.140625" style="1"/>
    <col min="14081" max="14081" width="3.5703125" style="1" customWidth="1"/>
    <col min="14082" max="14082" width="49.85546875" style="1" customWidth="1"/>
    <col min="14083" max="14083" width="10.28515625" style="1" customWidth="1"/>
    <col min="14084" max="14086" width="18.7109375" style="1" customWidth="1"/>
    <col min="14087" max="14087" width="1.5703125" style="1" customWidth="1"/>
    <col min="14088" max="14090" width="18.7109375" style="1" customWidth="1"/>
    <col min="14091" max="14091" width="1.42578125" style="1" customWidth="1"/>
    <col min="14092" max="14094" width="18.7109375" style="1" customWidth="1"/>
    <col min="14095" max="14095" width="12.42578125" style="1" customWidth="1"/>
    <col min="14096" max="14336" width="9.140625" style="1"/>
    <col min="14337" max="14337" width="3.5703125" style="1" customWidth="1"/>
    <col min="14338" max="14338" width="49.85546875" style="1" customWidth="1"/>
    <col min="14339" max="14339" width="10.28515625" style="1" customWidth="1"/>
    <col min="14340" max="14342" width="18.7109375" style="1" customWidth="1"/>
    <col min="14343" max="14343" width="1.5703125" style="1" customWidth="1"/>
    <col min="14344" max="14346" width="18.7109375" style="1" customWidth="1"/>
    <col min="14347" max="14347" width="1.42578125" style="1" customWidth="1"/>
    <col min="14348" max="14350" width="18.7109375" style="1" customWidth="1"/>
    <col min="14351" max="14351" width="12.42578125" style="1" customWidth="1"/>
    <col min="14352" max="14592" width="9.140625" style="1"/>
    <col min="14593" max="14593" width="3.5703125" style="1" customWidth="1"/>
    <col min="14594" max="14594" width="49.85546875" style="1" customWidth="1"/>
    <col min="14595" max="14595" width="10.28515625" style="1" customWidth="1"/>
    <col min="14596" max="14598" width="18.7109375" style="1" customWidth="1"/>
    <col min="14599" max="14599" width="1.5703125" style="1" customWidth="1"/>
    <col min="14600" max="14602" width="18.7109375" style="1" customWidth="1"/>
    <col min="14603" max="14603" width="1.42578125" style="1" customWidth="1"/>
    <col min="14604" max="14606" width="18.7109375" style="1" customWidth="1"/>
    <col min="14607" max="14607" width="12.42578125" style="1" customWidth="1"/>
    <col min="14608" max="14848" width="9.140625" style="1"/>
    <col min="14849" max="14849" width="3.5703125" style="1" customWidth="1"/>
    <col min="14850" max="14850" width="49.85546875" style="1" customWidth="1"/>
    <col min="14851" max="14851" width="10.28515625" style="1" customWidth="1"/>
    <col min="14852" max="14854" width="18.7109375" style="1" customWidth="1"/>
    <col min="14855" max="14855" width="1.5703125" style="1" customWidth="1"/>
    <col min="14856" max="14858" width="18.7109375" style="1" customWidth="1"/>
    <col min="14859" max="14859" width="1.42578125" style="1" customWidth="1"/>
    <col min="14860" max="14862" width="18.7109375" style="1" customWidth="1"/>
    <col min="14863" max="14863" width="12.42578125" style="1" customWidth="1"/>
    <col min="14864" max="15104" width="9.140625" style="1"/>
    <col min="15105" max="15105" width="3.5703125" style="1" customWidth="1"/>
    <col min="15106" max="15106" width="49.85546875" style="1" customWidth="1"/>
    <col min="15107" max="15107" width="10.28515625" style="1" customWidth="1"/>
    <col min="15108" max="15110" width="18.7109375" style="1" customWidth="1"/>
    <col min="15111" max="15111" width="1.5703125" style="1" customWidth="1"/>
    <col min="15112" max="15114" width="18.7109375" style="1" customWidth="1"/>
    <col min="15115" max="15115" width="1.42578125" style="1" customWidth="1"/>
    <col min="15116" max="15118" width="18.7109375" style="1" customWidth="1"/>
    <col min="15119" max="15119" width="12.42578125" style="1" customWidth="1"/>
    <col min="15120" max="15360" width="9.140625" style="1"/>
    <col min="15361" max="15361" width="3.5703125" style="1" customWidth="1"/>
    <col min="15362" max="15362" width="49.85546875" style="1" customWidth="1"/>
    <col min="15363" max="15363" width="10.28515625" style="1" customWidth="1"/>
    <col min="15364" max="15366" width="18.7109375" style="1" customWidth="1"/>
    <col min="15367" max="15367" width="1.5703125" style="1" customWidth="1"/>
    <col min="15368" max="15370" width="18.7109375" style="1" customWidth="1"/>
    <col min="15371" max="15371" width="1.42578125" style="1" customWidth="1"/>
    <col min="15372" max="15374" width="18.7109375" style="1" customWidth="1"/>
    <col min="15375" max="15375" width="12.42578125" style="1" customWidth="1"/>
    <col min="15376" max="15616" width="9.140625" style="1"/>
    <col min="15617" max="15617" width="3.5703125" style="1" customWidth="1"/>
    <col min="15618" max="15618" width="49.85546875" style="1" customWidth="1"/>
    <col min="15619" max="15619" width="10.28515625" style="1" customWidth="1"/>
    <col min="15620" max="15622" width="18.7109375" style="1" customWidth="1"/>
    <col min="15623" max="15623" width="1.5703125" style="1" customWidth="1"/>
    <col min="15624" max="15626" width="18.7109375" style="1" customWidth="1"/>
    <col min="15627" max="15627" width="1.42578125" style="1" customWidth="1"/>
    <col min="15628" max="15630" width="18.7109375" style="1" customWidth="1"/>
    <col min="15631" max="15631" width="12.42578125" style="1" customWidth="1"/>
    <col min="15632" max="15872" width="9.140625" style="1"/>
    <col min="15873" max="15873" width="3.5703125" style="1" customWidth="1"/>
    <col min="15874" max="15874" width="49.85546875" style="1" customWidth="1"/>
    <col min="15875" max="15875" width="10.28515625" style="1" customWidth="1"/>
    <col min="15876" max="15878" width="18.7109375" style="1" customWidth="1"/>
    <col min="15879" max="15879" width="1.5703125" style="1" customWidth="1"/>
    <col min="15880" max="15882" width="18.7109375" style="1" customWidth="1"/>
    <col min="15883" max="15883" width="1.42578125" style="1" customWidth="1"/>
    <col min="15884" max="15886" width="18.7109375" style="1" customWidth="1"/>
    <col min="15887" max="15887" width="12.42578125" style="1" customWidth="1"/>
    <col min="15888" max="16128" width="9.140625" style="1"/>
    <col min="16129" max="16129" width="3.5703125" style="1" customWidth="1"/>
    <col min="16130" max="16130" width="49.85546875" style="1" customWidth="1"/>
    <col min="16131" max="16131" width="10.28515625" style="1" customWidth="1"/>
    <col min="16132" max="16134" width="18.7109375" style="1" customWidth="1"/>
    <col min="16135" max="16135" width="1.5703125" style="1" customWidth="1"/>
    <col min="16136" max="16138" width="18.7109375" style="1" customWidth="1"/>
    <col min="16139" max="16139" width="1.42578125" style="1" customWidth="1"/>
    <col min="16140" max="16142" width="18.7109375" style="1" customWidth="1"/>
    <col min="16143" max="16143" width="12.42578125" style="1" customWidth="1"/>
    <col min="16144" max="16384" width="9.140625" style="1"/>
  </cols>
  <sheetData>
    <row r="1" spans="2:15" ht="21.75" customHeight="1" x14ac:dyDescent="0.2">
      <c r="L1" s="3"/>
      <c r="M1" s="3"/>
      <c r="N1" s="3"/>
      <c r="O1" s="4"/>
    </row>
    <row r="2" spans="2:15" ht="20.25" customHeight="1" x14ac:dyDescent="0.2">
      <c r="L2" s="5"/>
      <c r="M2" s="6"/>
      <c r="N2" s="6"/>
      <c r="O2" s="5"/>
    </row>
    <row r="3" spans="2:15" ht="18.75" customHeight="1" x14ac:dyDescent="0.2">
      <c r="L3" s="7"/>
      <c r="M3" s="7"/>
      <c r="N3" s="7"/>
      <c r="O3" s="8"/>
    </row>
    <row r="4" spans="2:15" ht="25.5" hidden="1" customHeight="1" x14ac:dyDescent="0.3">
      <c r="B4" s="9"/>
      <c r="C4" s="9"/>
      <c r="D4" s="9"/>
      <c r="E4" s="9"/>
      <c r="F4" s="9"/>
      <c r="G4" s="10"/>
      <c r="H4" s="9"/>
      <c r="I4" s="9"/>
      <c r="J4" s="9"/>
      <c r="K4" s="9"/>
      <c r="L4" s="9"/>
    </row>
    <row r="5" spans="2:15" ht="16.5" customHeight="1" x14ac:dyDescent="0.3">
      <c r="B5" s="9"/>
      <c r="C5" s="9"/>
      <c r="D5" s="9"/>
      <c r="E5" s="9"/>
      <c r="F5" s="9"/>
      <c r="G5" s="10"/>
      <c r="H5" s="9"/>
      <c r="I5" s="9"/>
      <c r="J5" s="9"/>
      <c r="K5" s="9"/>
      <c r="L5" s="11"/>
      <c r="M5" s="11"/>
      <c r="N5" s="11"/>
    </row>
    <row r="6" spans="2:15" ht="16.5" customHeight="1" x14ac:dyDescent="0.3">
      <c r="B6" s="9"/>
      <c r="C6" s="9"/>
      <c r="D6" s="9"/>
      <c r="E6" s="9"/>
      <c r="F6" s="9"/>
      <c r="G6" s="10"/>
      <c r="H6" s="9"/>
      <c r="I6" s="9"/>
      <c r="J6" s="9"/>
      <c r="K6" s="9"/>
      <c r="L6" s="12"/>
      <c r="M6" s="13"/>
      <c r="N6" s="13"/>
    </row>
    <row r="7" spans="2:15" ht="25.5" customHeight="1" x14ac:dyDescent="0.3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5" ht="25.5" customHeight="1" x14ac:dyDescent="0.35">
      <c r="B8" s="14" t="s">
        <v>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5" ht="25.5" customHeight="1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2:15" ht="25.5" customHeight="1" thickBot="1" x14ac:dyDescent="0.35"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</row>
    <row r="11" spans="2:15" s="21" customFormat="1" ht="41.25" customHeight="1" thickBot="1" x14ac:dyDescent="0.25">
      <c r="B11" s="16"/>
      <c r="C11" s="17"/>
      <c r="D11" s="18" t="s">
        <v>1</v>
      </c>
      <c r="E11" s="19"/>
      <c r="F11" s="19"/>
      <c r="G11" s="19"/>
      <c r="H11" s="19"/>
      <c r="I11" s="19"/>
      <c r="J11" s="19"/>
      <c r="K11" s="19"/>
      <c r="L11" s="19"/>
      <c r="M11" s="20">
        <v>34</v>
      </c>
      <c r="O11" s="22"/>
    </row>
    <row r="12" spans="2:15" s="21" customFormat="1" ht="30.75" thickBot="1" x14ac:dyDescent="0.45">
      <c r="B12" s="23" t="s">
        <v>2</v>
      </c>
      <c r="C12" s="24"/>
      <c r="D12" s="25">
        <v>0</v>
      </c>
      <c r="E12" s="26"/>
      <c r="F12" s="27"/>
      <c r="G12" s="28"/>
      <c r="H12" s="27"/>
      <c r="I12" s="27"/>
      <c r="J12" s="27"/>
      <c r="K12" s="27"/>
      <c r="L12" s="29"/>
      <c r="M12" s="29"/>
      <c r="O12" s="30"/>
    </row>
    <row r="13" spans="2:15" ht="21.75" customHeight="1" x14ac:dyDescent="0.2">
      <c r="B13" s="31" t="s">
        <v>3</v>
      </c>
      <c r="C13" s="32" t="s">
        <v>4</v>
      </c>
      <c r="D13" s="33" t="s">
        <v>5</v>
      </c>
      <c r="E13" s="34" t="s">
        <v>6</v>
      </c>
      <c r="F13" s="35" t="s">
        <v>7</v>
      </c>
      <c r="G13" s="36"/>
      <c r="H13" s="33" t="s">
        <v>5</v>
      </c>
      <c r="I13" s="34" t="s">
        <v>6</v>
      </c>
      <c r="J13" s="35" t="s">
        <v>7</v>
      </c>
      <c r="K13" s="36"/>
      <c r="L13" s="33" t="s">
        <v>5</v>
      </c>
      <c r="M13" s="34" t="s">
        <v>6</v>
      </c>
      <c r="N13" s="35" t="s">
        <v>7</v>
      </c>
    </row>
    <row r="14" spans="2:15" ht="44.25" customHeight="1" thickBot="1" x14ac:dyDescent="0.25">
      <c r="B14" s="37"/>
      <c r="C14" s="38"/>
      <c r="D14" s="39"/>
      <c r="E14" s="40"/>
      <c r="F14" s="41"/>
      <c r="G14" s="42"/>
      <c r="H14" s="39"/>
      <c r="I14" s="40"/>
      <c r="J14" s="41"/>
      <c r="K14" s="42"/>
      <c r="L14" s="39"/>
      <c r="M14" s="40"/>
      <c r="N14" s="41"/>
    </row>
    <row r="15" spans="2:15" ht="45" customHeight="1" thickBot="1" x14ac:dyDescent="0.25">
      <c r="B15" s="43"/>
      <c r="C15" s="44"/>
      <c r="D15" s="45" t="s">
        <v>8</v>
      </c>
      <c r="E15" s="46" t="s">
        <v>8</v>
      </c>
      <c r="F15" s="47" t="s">
        <v>8</v>
      </c>
      <c r="G15" s="48"/>
      <c r="H15" s="45" t="s">
        <v>9</v>
      </c>
      <c r="I15" s="49" t="s">
        <v>10</v>
      </c>
      <c r="J15" s="50" t="s">
        <v>10</v>
      </c>
      <c r="K15" s="51"/>
      <c r="L15" s="45" t="s">
        <v>11</v>
      </c>
      <c r="M15" s="49" t="s">
        <v>11</v>
      </c>
      <c r="N15" s="50" t="s">
        <v>11</v>
      </c>
    </row>
    <row r="16" spans="2:15" ht="21.75" customHeight="1" x14ac:dyDescent="0.3">
      <c r="B16" s="52" t="s">
        <v>12</v>
      </c>
      <c r="C16" s="53" t="s">
        <v>13</v>
      </c>
      <c r="D16" s="54">
        <v>21.8</v>
      </c>
      <c r="E16" s="55">
        <f>D16*(1-D12)</f>
        <v>21.8</v>
      </c>
      <c r="F16" s="56">
        <f>D16*M11*(1-D12)</f>
        <v>741.2</v>
      </c>
      <c r="G16" s="57"/>
      <c r="H16" s="54">
        <v>28</v>
      </c>
      <c r="I16" s="55">
        <f>H16*(1-$D12)</f>
        <v>28</v>
      </c>
      <c r="J16" s="56">
        <f>H16*M11*(1-D12)</f>
        <v>952</v>
      </c>
      <c r="K16" s="57"/>
      <c r="L16" s="54">
        <v>29.7</v>
      </c>
      <c r="M16" s="55">
        <f>L16*(1-D12)</f>
        <v>29.7</v>
      </c>
      <c r="N16" s="56">
        <f>L16*M11*(1-D12)</f>
        <v>1009.8</v>
      </c>
    </row>
    <row r="17" spans="2:14" ht="21.75" customHeight="1" x14ac:dyDescent="0.3">
      <c r="B17" s="58" t="s">
        <v>14</v>
      </c>
      <c r="C17" s="59" t="s">
        <v>13</v>
      </c>
      <c r="D17" s="60">
        <v>7.6</v>
      </c>
      <c r="E17" s="61">
        <f>D17*(1-D12)</f>
        <v>7.6</v>
      </c>
      <c r="F17" s="62">
        <f>D17*M11*(1-D12)</f>
        <v>258.39999999999998</v>
      </c>
      <c r="G17" s="63"/>
      <c r="H17" s="60"/>
      <c r="I17" s="61"/>
      <c r="J17" s="62"/>
      <c r="K17" s="63"/>
      <c r="L17" s="60">
        <v>9.6999999999999993</v>
      </c>
      <c r="M17" s="61">
        <f>L17*(1-D12)</f>
        <v>9.6999999999999993</v>
      </c>
      <c r="N17" s="62">
        <f>L17*M11*(1-D12)</f>
        <v>329.79999999999995</v>
      </c>
    </row>
    <row r="18" spans="2:14" ht="21.75" customHeight="1" x14ac:dyDescent="0.3">
      <c r="B18" s="64" t="s">
        <v>15</v>
      </c>
      <c r="C18" s="65" t="s">
        <v>13</v>
      </c>
      <c r="D18" s="66">
        <v>22</v>
      </c>
      <c r="E18" s="55">
        <f>D18*(1-D12)</f>
        <v>22</v>
      </c>
      <c r="F18" s="56">
        <f>D18*M11*(1-D12)</f>
        <v>748</v>
      </c>
      <c r="G18" s="63"/>
      <c r="H18" s="66"/>
      <c r="I18" s="55"/>
      <c r="J18" s="56"/>
      <c r="K18" s="63"/>
      <c r="L18" s="66">
        <v>28.6</v>
      </c>
      <c r="M18" s="55">
        <f>L18*(1-D12)</f>
        <v>28.6</v>
      </c>
      <c r="N18" s="56">
        <f>L18*M11*(1-D12)</f>
        <v>972.40000000000009</v>
      </c>
    </row>
    <row r="19" spans="2:14" ht="21.75" customHeight="1" x14ac:dyDescent="0.3">
      <c r="B19" s="58" t="s">
        <v>16</v>
      </c>
      <c r="C19" s="59" t="s">
        <v>13</v>
      </c>
      <c r="D19" s="60">
        <v>3.9</v>
      </c>
      <c r="E19" s="61">
        <f>D19*(1-D12)</f>
        <v>3.9</v>
      </c>
      <c r="F19" s="62">
        <f>D19*M11*(1-D12)</f>
        <v>132.6</v>
      </c>
      <c r="G19" s="63"/>
      <c r="H19" s="60"/>
      <c r="I19" s="61"/>
      <c r="J19" s="62"/>
      <c r="K19" s="63"/>
      <c r="L19" s="60">
        <v>4.0999999999999996</v>
      </c>
      <c r="M19" s="61">
        <f>L19*(1-D12)</f>
        <v>4.0999999999999996</v>
      </c>
      <c r="N19" s="62">
        <f>L19*M11*(1-D12)</f>
        <v>139.39999999999998</v>
      </c>
    </row>
    <row r="20" spans="2:14" ht="21.75" customHeight="1" x14ac:dyDescent="0.3">
      <c r="B20" s="58" t="s">
        <v>17</v>
      </c>
      <c r="C20" s="65" t="s">
        <v>13</v>
      </c>
      <c r="D20" s="66">
        <v>4.7</v>
      </c>
      <c r="E20" s="55">
        <f>D20*(1-D12)</f>
        <v>4.7</v>
      </c>
      <c r="F20" s="56">
        <f>D20*M11*(1-D12)</f>
        <v>159.80000000000001</v>
      </c>
      <c r="G20" s="63"/>
      <c r="H20" s="66">
        <v>5</v>
      </c>
      <c r="I20" s="55">
        <f>H20*(1-D$12)</f>
        <v>5</v>
      </c>
      <c r="J20" s="56">
        <f>H20*M11*(1-D12)</f>
        <v>170</v>
      </c>
      <c r="K20" s="63"/>
      <c r="L20" s="66">
        <v>5</v>
      </c>
      <c r="M20" s="55">
        <f>L20*(1-D12)</f>
        <v>5</v>
      </c>
      <c r="N20" s="56">
        <f>L20*M11*(1-D12)</f>
        <v>170</v>
      </c>
    </row>
    <row r="21" spans="2:14" ht="21.75" customHeight="1" x14ac:dyDescent="0.3">
      <c r="B21" s="58" t="s">
        <v>18</v>
      </c>
      <c r="C21" s="59" t="s">
        <v>13</v>
      </c>
      <c r="D21" s="60">
        <v>3.15</v>
      </c>
      <c r="E21" s="61">
        <f>D21*(1-D12)</f>
        <v>3.15</v>
      </c>
      <c r="F21" s="62">
        <f>D21*M11*(1-D12)</f>
        <v>107.1</v>
      </c>
      <c r="G21" s="63"/>
      <c r="H21" s="60">
        <v>3.3</v>
      </c>
      <c r="I21" s="61">
        <f>H21*(1-D12)</f>
        <v>3.3</v>
      </c>
      <c r="J21" s="62">
        <f>H21*M11*(1-D12)</f>
        <v>112.19999999999999</v>
      </c>
      <c r="K21" s="63"/>
      <c r="L21" s="60">
        <v>3.4</v>
      </c>
      <c r="M21" s="61">
        <f>L21*(1-D12)</f>
        <v>3.4</v>
      </c>
      <c r="N21" s="62">
        <f>L21*M11*(1-D12)</f>
        <v>115.6</v>
      </c>
    </row>
    <row r="22" spans="2:14" ht="21.75" customHeight="1" x14ac:dyDescent="0.3">
      <c r="B22" s="64" t="s">
        <v>19</v>
      </c>
      <c r="C22" s="65" t="s">
        <v>13</v>
      </c>
      <c r="D22" s="67">
        <v>2.65</v>
      </c>
      <c r="E22" s="68">
        <f>D22*(1-D12)</f>
        <v>2.65</v>
      </c>
      <c r="F22" s="69">
        <f>D22*M11*(1-D12)</f>
        <v>90.1</v>
      </c>
      <c r="G22" s="63"/>
      <c r="H22" s="67">
        <v>3.2</v>
      </c>
      <c r="I22" s="68">
        <f>H22*(1-D12)</f>
        <v>3.2</v>
      </c>
      <c r="J22" s="69">
        <f>H22*M11*(1-D12)</f>
        <v>108.80000000000001</v>
      </c>
      <c r="K22" s="63"/>
      <c r="L22" s="67">
        <v>3.55</v>
      </c>
      <c r="M22" s="68">
        <f>L22*(1-D12)</f>
        <v>3.55</v>
      </c>
      <c r="N22" s="69">
        <f>L22*M11*(1-D12)</f>
        <v>120.69999999999999</v>
      </c>
    </row>
    <row r="23" spans="2:14" ht="21.75" customHeight="1" x14ac:dyDescent="0.3">
      <c r="B23" s="58" t="s">
        <v>20</v>
      </c>
      <c r="C23" s="59" t="s">
        <v>13</v>
      </c>
      <c r="D23" s="60">
        <v>3.6</v>
      </c>
      <c r="E23" s="61">
        <f>D23*(1-D12)</f>
        <v>3.6</v>
      </c>
      <c r="F23" s="62">
        <f>D23*M11*(1-D12)</f>
        <v>122.4</v>
      </c>
      <c r="G23" s="63"/>
      <c r="H23" s="60">
        <v>3.8</v>
      </c>
      <c r="I23" s="61">
        <f>H23*(1-D12)</f>
        <v>3.8</v>
      </c>
      <c r="J23" s="62">
        <f>H23*M11*(1-D12)</f>
        <v>129.19999999999999</v>
      </c>
      <c r="K23" s="63"/>
      <c r="L23" s="60">
        <v>4</v>
      </c>
      <c r="M23" s="61">
        <f>L23*(1-D12)</f>
        <v>4</v>
      </c>
      <c r="N23" s="62">
        <f>L23*M11*(1-D12)</f>
        <v>136</v>
      </c>
    </row>
    <row r="24" spans="2:14" ht="21.75" customHeight="1" x14ac:dyDescent="0.3">
      <c r="B24" s="58" t="s">
        <v>21</v>
      </c>
      <c r="C24" s="65" t="s">
        <v>13</v>
      </c>
      <c r="D24" s="67">
        <v>3.7</v>
      </c>
      <c r="E24" s="68">
        <f>D24*(1-D12)</f>
        <v>3.7</v>
      </c>
      <c r="F24" s="69">
        <f>D24*M11*(1-D12)</f>
        <v>125.80000000000001</v>
      </c>
      <c r="G24" s="63"/>
      <c r="H24" s="67">
        <v>4.0999999999999996</v>
      </c>
      <c r="I24" s="68">
        <f>H24*(1-A12)</f>
        <v>4.0999999999999996</v>
      </c>
      <c r="J24" s="69">
        <f>H24*M11*(1-D12)</f>
        <v>139.39999999999998</v>
      </c>
      <c r="K24" s="63"/>
      <c r="L24" s="67">
        <v>4.3</v>
      </c>
      <c r="M24" s="68">
        <f>L24*(1-D12)</f>
        <v>4.3</v>
      </c>
      <c r="N24" s="69">
        <f>L24*M11*(1-D12)</f>
        <v>146.19999999999999</v>
      </c>
    </row>
    <row r="25" spans="2:14" ht="21.75" customHeight="1" x14ac:dyDescent="0.3">
      <c r="B25" s="58" t="s">
        <v>22</v>
      </c>
      <c r="C25" s="59" t="s">
        <v>13</v>
      </c>
      <c r="D25" s="60">
        <v>7.3</v>
      </c>
      <c r="E25" s="61">
        <f>D25*(1-D12)</f>
        <v>7.3</v>
      </c>
      <c r="F25" s="62">
        <f>D25*M11*(1-D12)</f>
        <v>248.2</v>
      </c>
      <c r="G25" s="63"/>
      <c r="H25" s="60" t="s">
        <v>23</v>
      </c>
      <c r="I25" s="61" t="s">
        <v>23</v>
      </c>
      <c r="J25" s="62" t="s">
        <v>23</v>
      </c>
      <c r="K25" s="63"/>
      <c r="L25" s="60">
        <v>11.6</v>
      </c>
      <c r="M25" s="61">
        <f>L25*(1-D12)</f>
        <v>11.6</v>
      </c>
      <c r="N25" s="62">
        <f>L25*M11*(1-D12)</f>
        <v>394.4</v>
      </c>
    </row>
    <row r="26" spans="2:14" ht="21.75" customHeight="1" x14ac:dyDescent="0.3">
      <c r="B26" s="64" t="s">
        <v>24</v>
      </c>
      <c r="C26" s="65" t="s">
        <v>13</v>
      </c>
      <c r="D26" s="67" t="s">
        <v>23</v>
      </c>
      <c r="E26" s="68" t="s">
        <v>23</v>
      </c>
      <c r="F26" s="69" t="s">
        <v>23</v>
      </c>
      <c r="G26" s="63"/>
      <c r="H26" s="67">
        <v>9.35</v>
      </c>
      <c r="I26" s="55">
        <f>H26*(1-D10)</f>
        <v>9.35</v>
      </c>
      <c r="J26" s="56">
        <f>H26*M11*(1-D12)</f>
        <v>317.89999999999998</v>
      </c>
      <c r="K26" s="63"/>
      <c r="L26" s="67" t="s">
        <v>23</v>
      </c>
      <c r="M26" s="68" t="s">
        <v>23</v>
      </c>
      <c r="N26" s="69" t="s">
        <v>23</v>
      </c>
    </row>
    <row r="27" spans="2:14" ht="21.75" customHeight="1" x14ac:dyDescent="0.3">
      <c r="B27" s="58" t="s">
        <v>25</v>
      </c>
      <c r="C27" s="59" t="s">
        <v>13</v>
      </c>
      <c r="D27" s="60" t="s">
        <v>23</v>
      </c>
      <c r="E27" s="61" t="s">
        <v>23</v>
      </c>
      <c r="F27" s="62" t="s">
        <v>23</v>
      </c>
      <c r="G27" s="63"/>
      <c r="H27" s="60">
        <v>9.6</v>
      </c>
      <c r="I27" s="61">
        <f>H27*(1-D12)</f>
        <v>9.6</v>
      </c>
      <c r="J27" s="62">
        <f>H27*M11*(1-D12)</f>
        <v>326.39999999999998</v>
      </c>
      <c r="K27" s="63"/>
      <c r="L27" s="60" t="s">
        <v>23</v>
      </c>
      <c r="M27" s="61" t="s">
        <v>23</v>
      </c>
      <c r="N27" s="62" t="s">
        <v>23</v>
      </c>
    </row>
    <row r="28" spans="2:14" ht="21.75" customHeight="1" x14ac:dyDescent="0.3">
      <c r="B28" s="64" t="s">
        <v>26</v>
      </c>
      <c r="C28" s="65" t="s">
        <v>13</v>
      </c>
      <c r="D28" s="67">
        <v>8</v>
      </c>
      <c r="E28" s="68">
        <f>D28*(1-D12)</f>
        <v>8</v>
      </c>
      <c r="F28" s="69">
        <f>D28*M11*(1-D12)</f>
        <v>272</v>
      </c>
      <c r="G28" s="63"/>
      <c r="H28" s="67" t="s">
        <v>23</v>
      </c>
      <c r="I28" s="55" t="s">
        <v>23</v>
      </c>
      <c r="J28" s="56" t="s">
        <v>23</v>
      </c>
      <c r="K28" s="63"/>
      <c r="L28" s="67" t="s">
        <v>23</v>
      </c>
      <c r="M28" s="68" t="s">
        <v>23</v>
      </c>
      <c r="N28" s="69" t="s">
        <v>23</v>
      </c>
    </row>
    <row r="29" spans="2:14" ht="21.75" customHeight="1" x14ac:dyDescent="0.3">
      <c r="B29" s="58" t="s">
        <v>27</v>
      </c>
      <c r="C29" s="59" t="s">
        <v>13</v>
      </c>
      <c r="D29" s="60">
        <v>19.5</v>
      </c>
      <c r="E29" s="61">
        <f>D29*(1-D12)</f>
        <v>19.5</v>
      </c>
      <c r="F29" s="62">
        <f>D29*M11*(1-D12)</f>
        <v>663</v>
      </c>
      <c r="G29" s="63"/>
      <c r="H29" s="60">
        <v>21.5</v>
      </c>
      <c r="I29" s="61">
        <f>H29*(1-D12)</f>
        <v>21.5</v>
      </c>
      <c r="J29" s="62">
        <f>H29*M11*(1-D12)</f>
        <v>731</v>
      </c>
      <c r="K29" s="63"/>
      <c r="L29" s="60">
        <v>22.5</v>
      </c>
      <c r="M29" s="61">
        <f>L29*(1-D12)</f>
        <v>22.5</v>
      </c>
      <c r="N29" s="62">
        <f>L29*M11*(1-D12)</f>
        <v>765</v>
      </c>
    </row>
    <row r="30" spans="2:14" ht="21.75" customHeight="1" x14ac:dyDescent="0.3">
      <c r="B30" s="64" t="s">
        <v>28</v>
      </c>
      <c r="C30" s="65" t="s">
        <v>13</v>
      </c>
      <c r="D30" s="67">
        <v>41</v>
      </c>
      <c r="E30" s="68">
        <f>D30*(1-D12)</f>
        <v>41</v>
      </c>
      <c r="F30" s="69">
        <f>D30*M11*(1-D12)</f>
        <v>1394</v>
      </c>
      <c r="G30" s="63"/>
      <c r="H30" s="67">
        <v>44.5</v>
      </c>
      <c r="I30" s="68">
        <f>H30*(1-D12)</f>
        <v>44.5</v>
      </c>
      <c r="J30" s="69">
        <f>H30*M11*(1-D12)</f>
        <v>1513</v>
      </c>
      <c r="K30" s="63"/>
      <c r="L30" s="67">
        <v>47.5</v>
      </c>
      <c r="M30" s="68">
        <f>L30*(1-D12)</f>
        <v>47.5</v>
      </c>
      <c r="N30" s="69">
        <f>L30*M11*(1-D12)</f>
        <v>1615</v>
      </c>
    </row>
    <row r="31" spans="2:14" ht="21.75" customHeight="1" x14ac:dyDescent="0.3">
      <c r="B31" s="58" t="s">
        <v>29</v>
      </c>
      <c r="C31" s="59" t="s">
        <v>13</v>
      </c>
      <c r="D31" s="60">
        <v>7.4</v>
      </c>
      <c r="E31" s="61">
        <f>D31*(1-D12)</f>
        <v>7.4</v>
      </c>
      <c r="F31" s="62">
        <f>D31*M11*(1-D12)</f>
        <v>251.60000000000002</v>
      </c>
      <c r="G31" s="63"/>
      <c r="H31" s="60"/>
      <c r="I31" s="61"/>
      <c r="J31" s="62"/>
      <c r="K31" s="63"/>
      <c r="L31" s="60">
        <v>10</v>
      </c>
      <c r="M31" s="61">
        <f>L31*(1-D12)</f>
        <v>10</v>
      </c>
      <c r="N31" s="62">
        <f>L31*M11*(1-D12)</f>
        <v>340</v>
      </c>
    </row>
    <row r="32" spans="2:14" ht="21.75" customHeight="1" x14ac:dyDescent="0.3">
      <c r="B32" s="64" t="s">
        <v>30</v>
      </c>
      <c r="C32" s="65" t="s">
        <v>13</v>
      </c>
      <c r="D32" s="67">
        <v>5.6</v>
      </c>
      <c r="E32" s="68">
        <f>D32*(1-D12)</f>
        <v>5.6</v>
      </c>
      <c r="F32" s="69">
        <f>D32*M11*(1-D12)</f>
        <v>190.39999999999998</v>
      </c>
      <c r="G32" s="63"/>
      <c r="H32" s="67"/>
      <c r="I32" s="68"/>
      <c r="J32" s="69"/>
      <c r="K32" s="63"/>
      <c r="L32" s="67">
        <v>6</v>
      </c>
      <c r="M32" s="68">
        <f>L32*(1-D12)</f>
        <v>6</v>
      </c>
      <c r="N32" s="69">
        <f>L32*M11*(1-D12)</f>
        <v>204</v>
      </c>
    </row>
    <row r="33" spans="2:25" ht="21.75" customHeight="1" x14ac:dyDescent="0.3">
      <c r="B33" s="58" t="s">
        <v>31</v>
      </c>
      <c r="C33" s="59" t="s">
        <v>13</v>
      </c>
      <c r="D33" s="60">
        <v>2.75</v>
      </c>
      <c r="E33" s="61">
        <f>D33*(1-D12)</f>
        <v>2.75</v>
      </c>
      <c r="F33" s="62">
        <f>D33*M11*(1-D12)</f>
        <v>93.5</v>
      </c>
      <c r="G33" s="63"/>
      <c r="H33" s="60"/>
      <c r="I33" s="61"/>
      <c r="J33" s="62"/>
      <c r="K33" s="63"/>
      <c r="L33" s="60">
        <v>3.2</v>
      </c>
      <c r="M33" s="61">
        <f>L33*(1-D12)</f>
        <v>3.2</v>
      </c>
      <c r="N33" s="62">
        <f>L33*M11*(1-D12)</f>
        <v>108.80000000000001</v>
      </c>
    </row>
    <row r="34" spans="2:25" ht="21.75" customHeight="1" x14ac:dyDescent="0.3">
      <c r="B34" s="64" t="s">
        <v>32</v>
      </c>
      <c r="C34" s="65" t="s">
        <v>13</v>
      </c>
      <c r="D34" s="67">
        <v>40.5</v>
      </c>
      <c r="E34" s="68">
        <f>D34*(1-D12)</f>
        <v>40.5</v>
      </c>
      <c r="F34" s="69">
        <f>D34*M11*(1-D12)</f>
        <v>1377</v>
      </c>
      <c r="G34" s="63"/>
      <c r="H34" s="67"/>
      <c r="I34" s="68"/>
      <c r="J34" s="69"/>
      <c r="K34" s="63"/>
      <c r="L34" s="67">
        <v>51</v>
      </c>
      <c r="M34" s="68">
        <f>L34*(1-D12)</f>
        <v>51</v>
      </c>
      <c r="N34" s="69">
        <f>L34*M11*(1-D12)</f>
        <v>1734</v>
      </c>
    </row>
    <row r="35" spans="2:25" ht="21.75" customHeight="1" x14ac:dyDescent="0.3">
      <c r="B35" s="58" t="s">
        <v>33</v>
      </c>
      <c r="C35" s="59" t="s">
        <v>13</v>
      </c>
      <c r="D35" s="60">
        <v>8.1</v>
      </c>
      <c r="E35" s="61">
        <f>D35*(1-D12)</f>
        <v>8.1</v>
      </c>
      <c r="F35" s="62">
        <f>D35*M11*(1-D12)</f>
        <v>275.39999999999998</v>
      </c>
      <c r="G35" s="63"/>
      <c r="H35" s="60"/>
      <c r="I35" s="61"/>
      <c r="J35" s="62"/>
      <c r="K35" s="63"/>
      <c r="L35" s="60">
        <v>10.5</v>
      </c>
      <c r="M35" s="61">
        <f>L35*(1-D12)</f>
        <v>10.5</v>
      </c>
      <c r="N35" s="62">
        <f>L35*M11*(1-D12)</f>
        <v>357</v>
      </c>
    </row>
    <row r="36" spans="2:25" ht="21.75" customHeight="1" x14ac:dyDescent="0.3">
      <c r="B36" s="64" t="s">
        <v>34</v>
      </c>
      <c r="C36" s="65" t="s">
        <v>13</v>
      </c>
      <c r="D36" s="67">
        <v>1.35</v>
      </c>
      <c r="E36" s="68">
        <f>D36*(1-D12)</f>
        <v>1.35</v>
      </c>
      <c r="F36" s="69">
        <f>D36*M11*(1-D12)</f>
        <v>45.900000000000006</v>
      </c>
      <c r="G36" s="63"/>
      <c r="H36" s="67"/>
      <c r="I36" s="68"/>
      <c r="J36" s="69"/>
      <c r="K36" s="63"/>
      <c r="L36" s="67">
        <v>1.35</v>
      </c>
      <c r="M36" s="68">
        <f>L36*(1-D12)</f>
        <v>1.35</v>
      </c>
      <c r="N36" s="69">
        <f>L36*M11*(1-D12)</f>
        <v>45.900000000000006</v>
      </c>
    </row>
    <row r="37" spans="2:25" ht="21.75" customHeight="1" x14ac:dyDescent="0.3">
      <c r="B37" s="58" t="s">
        <v>35</v>
      </c>
      <c r="C37" s="59" t="s">
        <v>13</v>
      </c>
      <c r="D37" s="60">
        <v>1.5</v>
      </c>
      <c r="E37" s="61">
        <f>D37*(1-D12)</f>
        <v>1.5</v>
      </c>
      <c r="F37" s="62">
        <f>D37*M11*(1-D12)</f>
        <v>51</v>
      </c>
      <c r="G37" s="63"/>
      <c r="H37" s="60"/>
      <c r="I37" s="61"/>
      <c r="J37" s="62"/>
      <c r="K37" s="63"/>
      <c r="L37" s="60">
        <v>1.5</v>
      </c>
      <c r="M37" s="61">
        <f>L37*(1-D12)</f>
        <v>1.5</v>
      </c>
      <c r="N37" s="62">
        <f>L37*M11*(1-D12)</f>
        <v>51</v>
      </c>
    </row>
    <row r="38" spans="2:25" ht="21.75" customHeight="1" x14ac:dyDescent="0.3">
      <c r="B38" s="64" t="s">
        <v>36</v>
      </c>
      <c r="C38" s="65" t="s">
        <v>13</v>
      </c>
      <c r="D38" s="67">
        <v>1.9</v>
      </c>
      <c r="E38" s="68">
        <f>D38*(1-D12)</f>
        <v>1.9</v>
      </c>
      <c r="F38" s="69">
        <f>D38*M11*(1-D12)</f>
        <v>64.599999999999994</v>
      </c>
      <c r="G38" s="63"/>
      <c r="H38" s="67"/>
      <c r="I38" s="68"/>
      <c r="J38" s="69"/>
      <c r="K38" s="63"/>
      <c r="L38" s="67">
        <v>1.9</v>
      </c>
      <c r="M38" s="68">
        <f>L38*(1-D12)</f>
        <v>1.9</v>
      </c>
      <c r="N38" s="69">
        <f>L38*M11*(1-D12)</f>
        <v>64.599999999999994</v>
      </c>
    </row>
    <row r="39" spans="2:25" ht="21.75" customHeight="1" x14ac:dyDescent="0.3">
      <c r="B39" s="58" t="s">
        <v>37</v>
      </c>
      <c r="C39" s="59" t="s">
        <v>13</v>
      </c>
      <c r="D39" s="60">
        <v>7.15</v>
      </c>
      <c r="E39" s="61">
        <f>D39</f>
        <v>7.15</v>
      </c>
      <c r="F39" s="62">
        <f>D39*M11</f>
        <v>243.10000000000002</v>
      </c>
      <c r="G39" s="63"/>
      <c r="H39" s="60"/>
      <c r="I39" s="61"/>
      <c r="J39" s="62"/>
      <c r="K39" s="63"/>
      <c r="L39" s="60">
        <v>7.15</v>
      </c>
      <c r="M39" s="61">
        <f>L39</f>
        <v>7.15</v>
      </c>
      <c r="N39" s="62">
        <f>L39*M11</f>
        <v>243.10000000000002</v>
      </c>
    </row>
    <row r="40" spans="2:25" ht="21.75" customHeight="1" thickBot="1" x14ac:dyDescent="0.35">
      <c r="B40" s="70" t="s">
        <v>38</v>
      </c>
      <c r="C40" s="71" t="s">
        <v>13</v>
      </c>
      <c r="D40" s="72">
        <v>10.5</v>
      </c>
      <c r="E40" s="73">
        <f>D40</f>
        <v>10.5</v>
      </c>
      <c r="F40" s="74">
        <f>D40*M11</f>
        <v>357</v>
      </c>
      <c r="G40" s="75"/>
      <c r="H40" s="72"/>
      <c r="I40" s="73"/>
      <c r="J40" s="74"/>
      <c r="K40" s="75"/>
      <c r="L40" s="72">
        <v>10.5</v>
      </c>
      <c r="M40" s="73">
        <f>L40</f>
        <v>10.5</v>
      </c>
      <c r="N40" s="74">
        <f>L40*M11</f>
        <v>357</v>
      </c>
      <c r="Y40" s="1" t="s">
        <v>39</v>
      </c>
    </row>
    <row r="41" spans="2:25" ht="29.25" customHeight="1" x14ac:dyDescent="0.3">
      <c r="B41" s="76" t="s">
        <v>40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</row>
    <row r="42" spans="2:25" ht="29.25" customHeight="1" x14ac:dyDescent="0.3">
      <c r="B42" s="78" t="s">
        <v>41</v>
      </c>
      <c r="C42" s="79"/>
      <c r="D42" s="80"/>
      <c r="E42" s="81"/>
      <c r="F42" s="81"/>
      <c r="G42" s="81"/>
      <c r="H42" s="80"/>
      <c r="I42" s="81"/>
      <c r="J42" s="81"/>
      <c r="K42" s="81"/>
      <c r="L42" s="80"/>
      <c r="M42" s="81"/>
      <c r="N42" s="81"/>
    </row>
    <row r="43" spans="2:25" ht="29.25" customHeight="1" x14ac:dyDescent="0.2">
      <c r="B43" s="82" t="s">
        <v>42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2:25" ht="29.25" customHeight="1" x14ac:dyDescent="0.2">
      <c r="B44" s="82" t="s">
        <v>43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2:25" ht="29.25" customHeight="1" x14ac:dyDescent="0.2">
      <c r="B45" s="82" t="s">
        <v>44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2:25" ht="29.25" customHeight="1" x14ac:dyDescent="0.3">
      <c r="B46" s="77" t="s">
        <v>45</v>
      </c>
      <c r="C46" s="77"/>
      <c r="D46" s="77"/>
      <c r="E46" s="77"/>
      <c r="F46" s="77"/>
      <c r="G46" s="83"/>
      <c r="H46" s="77"/>
      <c r="I46" s="77"/>
      <c r="J46" s="77"/>
      <c r="K46" s="77"/>
      <c r="L46" s="77"/>
    </row>
    <row r="47" spans="2:25" ht="30" customHeight="1" x14ac:dyDescent="0.3">
      <c r="B47" s="9"/>
      <c r="C47" s="9"/>
      <c r="D47" s="9"/>
      <c r="E47" s="9"/>
      <c r="F47" s="9"/>
      <c r="G47" s="10"/>
      <c r="H47" s="9"/>
      <c r="I47" s="9"/>
      <c r="J47" s="9"/>
      <c r="K47" s="9"/>
      <c r="L47" s="9"/>
    </row>
    <row r="48" spans="2:25" ht="30" customHeight="1" x14ac:dyDescent="0.3">
      <c r="B48" s="9"/>
      <c r="C48" s="9"/>
      <c r="D48" s="9"/>
      <c r="E48" s="9"/>
      <c r="F48" s="9"/>
      <c r="G48" s="10"/>
      <c r="H48" s="9"/>
      <c r="I48" s="9"/>
      <c r="J48" s="9"/>
      <c r="K48" s="9"/>
      <c r="L48" s="9"/>
    </row>
  </sheetData>
  <mergeCells count="25">
    <mergeCell ref="B43:O43"/>
    <mergeCell ref="B44:O44"/>
    <mergeCell ref="B45:O45"/>
    <mergeCell ref="I13:I14"/>
    <mergeCell ref="J13:J14"/>
    <mergeCell ref="L13:L14"/>
    <mergeCell ref="M13:M14"/>
    <mergeCell ref="N13:N14"/>
    <mergeCell ref="B41:N41"/>
    <mergeCell ref="B8:N8"/>
    <mergeCell ref="B9:N9"/>
    <mergeCell ref="B11:C11"/>
    <mergeCell ref="D11:L11"/>
    <mergeCell ref="B13:B15"/>
    <mergeCell ref="C13:C15"/>
    <mergeCell ref="D13:D14"/>
    <mergeCell ref="E13:E14"/>
    <mergeCell ref="F13:F14"/>
    <mergeCell ref="H13:H14"/>
    <mergeCell ref="L1:N1"/>
    <mergeCell ref="M2:N2"/>
    <mergeCell ref="L3:N3"/>
    <mergeCell ref="L5:N5"/>
    <mergeCell ref="M6:N6"/>
    <mergeCell ref="B7:N7"/>
  </mergeCells>
  <pageMargins left="0" right="0" top="0" bottom="0" header="0" footer="0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FLAMINGO </vt:lpstr>
      <vt:lpstr>'FLAMINGO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2021-06-01T14:51:39Z</dcterms:created>
  <dcterms:modified xsi:type="dcterms:W3CDTF">2021-06-01T14:52:43Z</dcterms:modified>
</cp:coreProperties>
</file>